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60" yWindow="15" windowWidth="2073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J194" i="1"/>
  <c r="I194" i="1"/>
  <c r="H194" i="1"/>
  <c r="G194" i="1"/>
  <c r="F194" i="1"/>
  <c r="B185" i="1"/>
  <c r="A185" i="1"/>
  <c r="L195" i="1"/>
  <c r="J184" i="1"/>
  <c r="I184" i="1"/>
  <c r="I195" i="1" s="1"/>
  <c r="H184" i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L176" i="1"/>
  <c r="J165" i="1"/>
  <c r="I165" i="1"/>
  <c r="I176" i="1" s="1"/>
  <c r="H165" i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L157" i="1"/>
  <c r="J146" i="1"/>
  <c r="I146" i="1"/>
  <c r="I157" i="1" s="1"/>
  <c r="H146" i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L138" i="1"/>
  <c r="J127" i="1"/>
  <c r="I127" i="1"/>
  <c r="I138" i="1" s="1"/>
  <c r="H127" i="1"/>
  <c r="G127" i="1"/>
  <c r="G138" i="1" s="1"/>
  <c r="F127" i="1"/>
  <c r="B119" i="1"/>
  <c r="A119" i="1"/>
  <c r="J118" i="1"/>
  <c r="I118" i="1"/>
  <c r="H118" i="1"/>
  <c r="G118" i="1"/>
  <c r="F118" i="1"/>
  <c r="B109" i="1"/>
  <c r="A109" i="1"/>
  <c r="L119" i="1"/>
  <c r="J108" i="1"/>
  <c r="I108" i="1"/>
  <c r="H108" i="1"/>
  <c r="G108" i="1"/>
  <c r="G119" i="1" s="1"/>
  <c r="F108" i="1"/>
  <c r="B100" i="1"/>
  <c r="A100" i="1"/>
  <c r="J99" i="1"/>
  <c r="I99" i="1"/>
  <c r="H99" i="1"/>
  <c r="G99" i="1"/>
  <c r="F99" i="1"/>
  <c r="B90" i="1"/>
  <c r="A90" i="1"/>
  <c r="L100" i="1"/>
  <c r="J89" i="1"/>
  <c r="I89" i="1"/>
  <c r="H89" i="1"/>
  <c r="G89" i="1"/>
  <c r="G100" i="1" s="1"/>
  <c r="F89" i="1"/>
  <c r="B81" i="1"/>
  <c r="A81" i="1"/>
  <c r="J80" i="1"/>
  <c r="I80" i="1"/>
  <c r="H80" i="1"/>
  <c r="G80" i="1"/>
  <c r="F80" i="1"/>
  <c r="B71" i="1"/>
  <c r="A71" i="1"/>
  <c r="L81" i="1"/>
  <c r="J70" i="1"/>
  <c r="I70" i="1"/>
  <c r="H70" i="1"/>
  <c r="G70" i="1"/>
  <c r="G81" i="1" s="1"/>
  <c r="F70" i="1"/>
  <c r="B62" i="1"/>
  <c r="A62" i="1"/>
  <c r="J61" i="1"/>
  <c r="I61" i="1"/>
  <c r="H61" i="1"/>
  <c r="G61" i="1"/>
  <c r="F61" i="1"/>
  <c r="B52" i="1"/>
  <c r="A52" i="1"/>
  <c r="L62" i="1"/>
  <c r="J51" i="1"/>
  <c r="I51" i="1"/>
  <c r="I62" i="1" s="1"/>
  <c r="H51" i="1"/>
  <c r="G51" i="1"/>
  <c r="G62" i="1" s="1"/>
  <c r="F51" i="1"/>
  <c r="B43" i="1"/>
  <c r="A43" i="1"/>
  <c r="J42" i="1"/>
  <c r="I42" i="1"/>
  <c r="H42" i="1"/>
  <c r="G42" i="1"/>
  <c r="F42" i="1"/>
  <c r="B33" i="1"/>
  <c r="A33" i="1"/>
  <c r="L43" i="1"/>
  <c r="J32" i="1"/>
  <c r="I32" i="1"/>
  <c r="H32" i="1"/>
  <c r="G32" i="1"/>
  <c r="F32" i="1"/>
  <c r="F43" i="1" s="1"/>
  <c r="B24" i="1"/>
  <c r="A24" i="1"/>
  <c r="J23" i="1"/>
  <c r="I23" i="1"/>
  <c r="H23" i="1"/>
  <c r="G23" i="1"/>
  <c r="F23" i="1"/>
  <c r="B14" i="1"/>
  <c r="A14" i="1"/>
  <c r="L24" i="1"/>
  <c r="J13" i="1"/>
  <c r="I13" i="1"/>
  <c r="I24" i="1" s="1"/>
  <c r="H13" i="1"/>
  <c r="G13" i="1"/>
  <c r="G24" i="1" s="1"/>
  <c r="F13" i="1"/>
  <c r="J195" i="1" l="1"/>
  <c r="H195" i="1"/>
  <c r="F195" i="1"/>
  <c r="J176" i="1"/>
  <c r="H176" i="1"/>
  <c r="F176" i="1"/>
  <c r="F157" i="1"/>
  <c r="J157" i="1"/>
  <c r="H157" i="1"/>
  <c r="F138" i="1"/>
  <c r="J138" i="1"/>
  <c r="H138" i="1"/>
  <c r="F119" i="1"/>
  <c r="I119" i="1"/>
  <c r="H119" i="1"/>
  <c r="J100" i="1"/>
  <c r="I100" i="1"/>
  <c r="H100" i="1"/>
  <c r="F100" i="1"/>
  <c r="I81" i="1"/>
  <c r="H81" i="1"/>
  <c r="F81" i="1"/>
  <c r="H62" i="1"/>
  <c r="F62" i="1"/>
  <c r="J119" i="1"/>
  <c r="J81" i="1"/>
  <c r="J62" i="1"/>
  <c r="L196" i="1"/>
  <c r="G43" i="1"/>
  <c r="G196" i="1" s="1"/>
  <c r="H43" i="1"/>
  <c r="J43" i="1"/>
  <c r="I43" i="1"/>
  <c r="J24" i="1"/>
  <c r="F24" i="1"/>
  <c r="H24" i="1"/>
  <c r="I196" i="1" l="1"/>
  <c r="F196" i="1"/>
  <c r="J196" i="1"/>
  <c r="H196" i="1"/>
</calcChain>
</file>

<file path=xl/sharedStrings.xml><?xml version="1.0" encoding="utf-8"?>
<sst xmlns="http://schemas.openxmlformats.org/spreadsheetml/2006/main" count="306" uniqueCount="117">
  <si>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</si>
  <si>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</si>
  <si>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</si>
  <si>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</si>
  <si>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</si>
  <si>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</si>
  <si>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</si>
  <si>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</si>
  <si>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</si>
  <si>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</si>
  <si>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</si>
  <si>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</si>
  <si>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</si>
  <si>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</si>
  <si>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</si>
  <si>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</si>
  <si>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</si>
  <si>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</si>
  <si>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</si>
  <si>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</si>
  <si>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</si>
  <si>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</si>
  <si>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</si>
  <si>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</si>
  <si>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</si>
  <si>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</si>
  <si>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</si>
  <si>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</si>
  <si>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</si>
  <si>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</si>
  <si>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</si>
  <si>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</si>
  <si>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</si>
  <si>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</si>
  <si>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</si>
  <si>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</si>
  <si>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</si>
  <si>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</si>
  <si>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</si>
  <si>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МОУ "Верхнекуэнгинская ООШ"</t>
  </si>
  <si>
    <t>директор</t>
  </si>
  <si>
    <t>С.А.Козырин</t>
  </si>
  <si>
    <t xml:space="preserve">макароны отварные </t>
  </si>
  <si>
    <t>пшеничный</t>
  </si>
  <si>
    <t>какао с молоком</t>
  </si>
  <si>
    <t>сосиска отварная</t>
  </si>
  <si>
    <t>салат из капусты белокачанной со сладким перцем и растительныи маслом</t>
  </si>
  <si>
    <t>щи из свежей капусты с картофелем</t>
  </si>
  <si>
    <t>жаркое по домашнему</t>
  </si>
  <si>
    <t>компот из сухофруктов</t>
  </si>
  <si>
    <t>ржаной</t>
  </si>
  <si>
    <t>каша пшеничная молочная</t>
  </si>
  <si>
    <t>бутерброд с сыром</t>
  </si>
  <si>
    <t>30/15</t>
  </si>
  <si>
    <t>чай с сахаром</t>
  </si>
  <si>
    <t>яблоко</t>
  </si>
  <si>
    <t>салат из свеклы с подсолнечным маслом</t>
  </si>
  <si>
    <t>суп с рыбными консервами</t>
  </si>
  <si>
    <t>рис отварной</t>
  </si>
  <si>
    <t>курица тушеная в сметанном соусе</t>
  </si>
  <si>
    <t>80/30</t>
  </si>
  <si>
    <t>компот из яблок свежих</t>
  </si>
  <si>
    <t>пудинг из творога со сгущенным молоком</t>
  </si>
  <si>
    <t>150/15</t>
  </si>
  <si>
    <t>кофейный напиток на молоке</t>
  </si>
  <si>
    <t>салат из свежих помидор с подсолнечным маслом</t>
  </si>
  <si>
    <t>рассольник Ленинградский</t>
  </si>
  <si>
    <t>гречка отварная рассыпчатая</t>
  </si>
  <si>
    <t>котлета мясная</t>
  </si>
  <si>
    <t>кисель фруктовый</t>
  </si>
  <si>
    <t>каша из пшена и риса молочная</t>
  </si>
  <si>
    <t>яйцо вареное</t>
  </si>
  <si>
    <t>1шт</t>
  </si>
  <si>
    <t>салат из моркови с яблоком</t>
  </si>
  <si>
    <t>борщ с капустой и картофелем</t>
  </si>
  <si>
    <t>макароны отварные</t>
  </si>
  <si>
    <t>печень тушеная в соусе</t>
  </si>
  <si>
    <t>компот из свежих лимонов</t>
  </si>
  <si>
    <t>каша из овсяных хлопьев на молоке</t>
  </si>
  <si>
    <t>кисломолочный продукт</t>
  </si>
  <si>
    <t>чай зеленый с сахаром</t>
  </si>
  <si>
    <t>салат из белокачанной капусты</t>
  </si>
  <si>
    <t>суп с мясными фрикадельками</t>
  </si>
  <si>
    <t>пюре картофельное</t>
  </si>
  <si>
    <t>котлета рыбная</t>
  </si>
  <si>
    <t>компот из кураги</t>
  </si>
  <si>
    <t xml:space="preserve"> макароны отварные с сыром</t>
  </si>
  <si>
    <t>200/15</t>
  </si>
  <si>
    <t>груша</t>
  </si>
  <si>
    <t>салат из свежих огурцов</t>
  </si>
  <si>
    <t>суп картофельный с крупой</t>
  </si>
  <si>
    <t>тефтели мясные</t>
  </si>
  <si>
    <t>80/50</t>
  </si>
  <si>
    <t>компот из плодов свежих</t>
  </si>
  <si>
    <t>каша гречневая рассыпчатая</t>
  </si>
  <si>
    <t>огурец</t>
  </si>
  <si>
    <t>салат из свеклы с зеленым горошком</t>
  </si>
  <si>
    <t>суп с фасолью и картофелем</t>
  </si>
  <si>
    <t>запеканка картофельная с мясом</t>
  </si>
  <si>
    <t>каша рисовая молочная</t>
  </si>
  <si>
    <t>творог детский</t>
  </si>
  <si>
    <t>нектарин</t>
  </si>
  <si>
    <t>салат из свежих помидор и лука</t>
  </si>
  <si>
    <t>суп с макаронными изделиями</t>
  </si>
  <si>
    <t>каша рассыпчатая перловая</t>
  </si>
  <si>
    <t>гуляш</t>
  </si>
  <si>
    <t>25/80</t>
  </si>
  <si>
    <t>сок фруктовый</t>
  </si>
  <si>
    <t>омлет натуральный</t>
  </si>
  <si>
    <t>винегрет</t>
  </si>
  <si>
    <t>суп гороховый</t>
  </si>
  <si>
    <t>рагу овощное с курицей</t>
  </si>
  <si>
    <t>салат из моркови</t>
  </si>
  <si>
    <t>суп из овощей</t>
  </si>
  <si>
    <t>макароны отварные с маслом</t>
  </si>
  <si>
    <t>рыба, тушеная в томатном соусе с овощами</t>
  </si>
  <si>
    <t>50/80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</si>
</sst>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1" t="s">
        <v>39</v>
      </c>
      <c r="D1" s="52"/>
      <c r="E1" s="52"/>
      <c r="F1" s="12" t="s">
        <v>16</v>
      </c>
      <c r="G1" s="2" t="s">
        <v>17</v>
      </c>
      <c r="H1" s="53" t="s">
        <v>40</v>
      </c>
      <c r="I1" s="53"/>
      <c r="J1" s="53"/>
      <c r="K1" s="53"/>
    </row>
    <row r="2" spans="1:12" ht="18" x14ac:dyDescent="0.2">
      <c r="A2" s="35" t="s">
        <v>6</v>
      </c>
      <c r="C2" s="2"/>
      <c r="G2" s="2" t="s">
        <v>18</v>
      </c>
      <c r="H2" s="53" t="s">
        <v>41</v>
      </c>
      <c r="I2" s="53"/>
      <c r="J2" s="53"/>
      <c r="K2" s="5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13</v>
      </c>
      <c r="I3" s="48">
        <v>1</v>
      </c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45</v>
      </c>
      <c r="F6" s="40">
        <v>80</v>
      </c>
      <c r="G6" s="40">
        <v>7.68</v>
      </c>
      <c r="H6" s="40">
        <v>7.5</v>
      </c>
      <c r="I6" s="40">
        <v>0.4</v>
      </c>
      <c r="J6" s="40">
        <v>87.9</v>
      </c>
      <c r="K6" s="41">
        <v>243</v>
      </c>
      <c r="L6" s="40"/>
    </row>
    <row r="7" spans="1:12" ht="15" x14ac:dyDescent="0.25">
      <c r="A7" s="23"/>
      <c r="B7" s="15"/>
      <c r="C7" s="11"/>
      <c r="D7" s="6"/>
      <c r="E7" s="42" t="s">
        <v>42</v>
      </c>
      <c r="F7" s="43">
        <v>150</v>
      </c>
      <c r="G7" s="43">
        <v>5.4</v>
      </c>
      <c r="H7" s="43">
        <v>9.1</v>
      </c>
      <c r="I7" s="43">
        <v>34.200000000000003</v>
      </c>
      <c r="J7" s="43">
        <v>244.5</v>
      </c>
      <c r="K7" s="44">
        <v>309</v>
      </c>
      <c r="L7" s="43"/>
    </row>
    <row r="8" spans="1:12" ht="15" x14ac:dyDescent="0.25">
      <c r="A8" s="23"/>
      <c r="B8" s="15"/>
      <c r="C8" s="11"/>
      <c r="D8" s="7" t="s">
        <v>22</v>
      </c>
      <c r="E8" s="42" t="s">
        <v>44</v>
      </c>
      <c r="F8" s="43">
        <v>200</v>
      </c>
      <c r="G8" s="43">
        <v>3.8</v>
      </c>
      <c r="H8" s="43">
        <v>0.67</v>
      </c>
      <c r="I8" s="43">
        <v>26</v>
      </c>
      <c r="J8" s="43">
        <v>125.11</v>
      </c>
      <c r="K8" s="44">
        <v>382</v>
      </c>
      <c r="L8" s="43"/>
    </row>
    <row r="9" spans="1:12" ht="15" x14ac:dyDescent="0.25">
      <c r="A9" s="23"/>
      <c r="B9" s="15"/>
      <c r="C9" s="11"/>
      <c r="D9" s="7" t="s">
        <v>23</v>
      </c>
      <c r="E9" s="42" t="s">
        <v>43</v>
      </c>
      <c r="F9" s="43">
        <v>20</v>
      </c>
      <c r="G9" s="43">
        <v>1.58</v>
      </c>
      <c r="H9" s="43">
        <v>0.2</v>
      </c>
      <c r="I9" s="43">
        <v>9.66</v>
      </c>
      <c r="J9" s="43">
        <v>46.76</v>
      </c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450</v>
      </c>
      <c r="G13" s="19">
        <f t="shared" ref="G13:J13" si="0">SUM(G6:G12)</f>
        <v>18.46</v>
      </c>
      <c r="H13" s="19">
        <f t="shared" si="0"/>
        <v>17.470000000000002</v>
      </c>
      <c r="I13" s="19">
        <f t="shared" si="0"/>
        <v>70.260000000000005</v>
      </c>
      <c r="J13" s="19">
        <f t="shared" si="0"/>
        <v>504.27</v>
      </c>
      <c r="K13" s="25"/>
      <c r="L13" s="19">
        <v>43</v>
      </c>
    </row>
    <row r="14" spans="1:12" ht="25.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46</v>
      </c>
      <c r="F14" s="43">
        <v>80</v>
      </c>
      <c r="G14" s="43">
        <v>1.06</v>
      </c>
      <c r="H14" s="43">
        <v>4.8600000000000003</v>
      </c>
      <c r="I14" s="43">
        <v>6.82</v>
      </c>
      <c r="J14" s="43">
        <v>48.32</v>
      </c>
      <c r="K14" s="44">
        <v>1011</v>
      </c>
      <c r="L14" s="43"/>
    </row>
    <row r="15" spans="1:12" ht="15" x14ac:dyDescent="0.25">
      <c r="A15" s="23"/>
      <c r="B15" s="15"/>
      <c r="C15" s="11"/>
      <c r="D15" s="7" t="s">
        <v>27</v>
      </c>
      <c r="E15" s="42" t="s">
        <v>47</v>
      </c>
      <c r="F15" s="43">
        <v>200</v>
      </c>
      <c r="G15" s="43">
        <v>1.31</v>
      </c>
      <c r="H15" s="43">
        <v>4.05</v>
      </c>
      <c r="I15" s="43">
        <v>9.0399999999999991</v>
      </c>
      <c r="J15" s="43">
        <v>94.8</v>
      </c>
      <c r="K15" s="44">
        <v>187</v>
      </c>
      <c r="L15" s="43"/>
    </row>
    <row r="16" spans="1:12" ht="15" x14ac:dyDescent="0.25">
      <c r="A16" s="23"/>
      <c r="B16" s="15"/>
      <c r="C16" s="11"/>
      <c r="D16" s="7" t="s">
        <v>28</v>
      </c>
      <c r="E16" s="42" t="s">
        <v>48</v>
      </c>
      <c r="F16" s="43">
        <v>230</v>
      </c>
      <c r="G16" s="43">
        <v>18.600000000000001</v>
      </c>
      <c r="H16" s="43">
        <v>17.09</v>
      </c>
      <c r="I16" s="43">
        <v>16.579999999999998</v>
      </c>
      <c r="J16" s="43">
        <v>295</v>
      </c>
      <c r="K16" s="44">
        <v>259</v>
      </c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 t="s">
        <v>49</v>
      </c>
      <c r="F18" s="43">
        <v>200</v>
      </c>
      <c r="G18" s="43">
        <v>1.1599999999999999</v>
      </c>
      <c r="H18" s="43">
        <v>0.3</v>
      </c>
      <c r="I18" s="43">
        <v>47.26</v>
      </c>
      <c r="J18" s="43">
        <v>132.80000000000001</v>
      </c>
      <c r="K18" s="44">
        <v>868</v>
      </c>
      <c r="L18" s="43"/>
    </row>
    <row r="19" spans="1:12" ht="15" x14ac:dyDescent="0.25">
      <c r="A19" s="23"/>
      <c r="B19" s="15"/>
      <c r="C19" s="11"/>
      <c r="D19" s="7" t="s">
        <v>31</v>
      </c>
      <c r="E19" s="42" t="s">
        <v>43</v>
      </c>
      <c r="F19" s="43">
        <v>20</v>
      </c>
      <c r="G19" s="43">
        <v>1.58</v>
      </c>
      <c r="H19" s="43">
        <v>0.2</v>
      </c>
      <c r="I19" s="43">
        <v>9.66</v>
      </c>
      <c r="J19" s="43">
        <v>46.76</v>
      </c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 t="s">
        <v>50</v>
      </c>
      <c r="F20" s="43">
        <v>40</v>
      </c>
      <c r="G20" s="43">
        <v>2.34</v>
      </c>
      <c r="H20" s="43">
        <v>0.44</v>
      </c>
      <c r="I20" s="43">
        <v>19.760000000000002</v>
      </c>
      <c r="J20" s="43">
        <v>91.96</v>
      </c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770</v>
      </c>
      <c r="G23" s="19">
        <f t="shared" ref="G23:J23" si="1">SUM(G14:G22)</f>
        <v>26.05</v>
      </c>
      <c r="H23" s="19">
        <f t="shared" si="1"/>
        <v>26.94</v>
      </c>
      <c r="I23" s="19">
        <f t="shared" si="1"/>
        <v>109.11999999999999</v>
      </c>
      <c r="J23" s="19">
        <f t="shared" si="1"/>
        <v>709.6400000000001</v>
      </c>
      <c r="K23" s="25"/>
      <c r="L23" s="19">
        <v>53.04</v>
      </c>
    </row>
    <row r="24" spans="1:12" ht="15" x14ac:dyDescent="0.2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1220</v>
      </c>
      <c r="G24" s="32">
        <f t="shared" ref="G24:J24" si="2">G13+G23</f>
        <v>44.510000000000005</v>
      </c>
      <c r="H24" s="32">
        <f t="shared" si="2"/>
        <v>44.410000000000004</v>
      </c>
      <c r="I24" s="32">
        <f t="shared" si="2"/>
        <v>179.38</v>
      </c>
      <c r="J24" s="32">
        <f t="shared" si="2"/>
        <v>1213.9100000000001</v>
      </c>
      <c r="K24" s="32"/>
      <c r="L24" s="32">
        <f t="shared" ref="L24" si="3">L13+L23</f>
        <v>96.039999999999992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51</v>
      </c>
      <c r="F25" s="40">
        <v>200</v>
      </c>
      <c r="G25" s="40">
        <v>8.3000000000000007</v>
      </c>
      <c r="H25" s="40">
        <v>7.1</v>
      </c>
      <c r="I25" s="40">
        <v>31.47</v>
      </c>
      <c r="J25" s="40">
        <v>220.98</v>
      </c>
      <c r="K25" s="41">
        <v>68</v>
      </c>
      <c r="L25" s="40"/>
    </row>
    <row r="26" spans="1:12" ht="15" x14ac:dyDescent="0.25">
      <c r="A26" s="14"/>
      <c r="B26" s="15"/>
      <c r="C26" s="11"/>
      <c r="D26" s="6"/>
      <c r="E26" s="42" t="s">
        <v>52</v>
      </c>
      <c r="F26" s="43" t="s">
        <v>53</v>
      </c>
      <c r="G26" s="43">
        <v>6.6</v>
      </c>
      <c r="H26" s="43">
        <v>8.3000000000000007</v>
      </c>
      <c r="I26" s="43">
        <v>14.83</v>
      </c>
      <c r="J26" s="43">
        <v>163</v>
      </c>
      <c r="K26" s="44">
        <v>3</v>
      </c>
      <c r="L26" s="43"/>
    </row>
    <row r="27" spans="1:12" ht="15" x14ac:dyDescent="0.25">
      <c r="A27" s="14"/>
      <c r="B27" s="15"/>
      <c r="C27" s="11"/>
      <c r="D27" s="7" t="s">
        <v>22</v>
      </c>
      <c r="E27" s="42" t="s">
        <v>54</v>
      </c>
      <c r="F27" s="43">
        <v>200</v>
      </c>
      <c r="G27" s="43">
        <v>0.53</v>
      </c>
      <c r="H27" s="43"/>
      <c r="I27" s="43">
        <v>9</v>
      </c>
      <c r="J27" s="43">
        <v>40</v>
      </c>
      <c r="K27" s="44">
        <v>376</v>
      </c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 t="s">
        <v>55</v>
      </c>
      <c r="F29" s="43">
        <v>100</v>
      </c>
      <c r="G29" s="43">
        <v>0.4</v>
      </c>
      <c r="H29" s="43">
        <v>0.4</v>
      </c>
      <c r="I29" s="43">
        <v>8.8000000000000007</v>
      </c>
      <c r="J29" s="43">
        <v>47</v>
      </c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4">SUM(G25:G31)</f>
        <v>15.83</v>
      </c>
      <c r="H32" s="19">
        <f t="shared" ref="H32" si="5">SUM(H25:H31)</f>
        <v>15.8</v>
      </c>
      <c r="I32" s="19">
        <f t="shared" ref="I32" si="6">SUM(I25:I31)</f>
        <v>64.099999999999994</v>
      </c>
      <c r="J32" s="19">
        <f t="shared" ref="J32" si="7">SUM(J25:J31)</f>
        <v>470.98</v>
      </c>
      <c r="K32" s="25"/>
      <c r="L32" s="19">
        <v>43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56</v>
      </c>
      <c r="F33" s="43">
        <v>80</v>
      </c>
      <c r="G33" s="43">
        <v>1.1299999999999999</v>
      </c>
      <c r="H33" s="43">
        <v>4.8</v>
      </c>
      <c r="I33" s="43">
        <v>1.87</v>
      </c>
      <c r="J33" s="43">
        <v>74.239999999999995</v>
      </c>
      <c r="K33" s="44">
        <v>52</v>
      </c>
      <c r="L33" s="43"/>
    </row>
    <row r="34" spans="1:12" ht="15" x14ac:dyDescent="0.25">
      <c r="A34" s="14"/>
      <c r="B34" s="15"/>
      <c r="C34" s="11"/>
      <c r="D34" s="7" t="s">
        <v>27</v>
      </c>
      <c r="E34" s="42" t="s">
        <v>57</v>
      </c>
      <c r="F34" s="43">
        <v>200</v>
      </c>
      <c r="G34" s="43">
        <v>5.68</v>
      </c>
      <c r="H34" s="43">
        <v>4.72</v>
      </c>
      <c r="I34" s="43">
        <v>9.3699999999999992</v>
      </c>
      <c r="J34" s="43">
        <v>123.8</v>
      </c>
      <c r="K34" s="44">
        <v>87</v>
      </c>
      <c r="L34" s="43"/>
    </row>
    <row r="35" spans="1:12" ht="15" x14ac:dyDescent="0.25">
      <c r="A35" s="14"/>
      <c r="B35" s="15"/>
      <c r="C35" s="11"/>
      <c r="D35" s="7" t="s">
        <v>28</v>
      </c>
      <c r="E35" s="42" t="s">
        <v>58</v>
      </c>
      <c r="F35" s="43">
        <v>150</v>
      </c>
      <c r="G35" s="43">
        <v>3.67</v>
      </c>
      <c r="H35" s="43">
        <v>5.42</v>
      </c>
      <c r="I35" s="43">
        <v>36.57</v>
      </c>
      <c r="J35" s="43">
        <v>210.11</v>
      </c>
      <c r="K35" s="44">
        <v>304</v>
      </c>
      <c r="L35" s="43"/>
    </row>
    <row r="36" spans="1:12" ht="15" x14ac:dyDescent="0.25">
      <c r="A36" s="14"/>
      <c r="B36" s="15"/>
      <c r="C36" s="11"/>
      <c r="D36" s="7" t="s">
        <v>29</v>
      </c>
      <c r="E36" s="42" t="s">
        <v>59</v>
      </c>
      <c r="F36" s="43" t="s">
        <v>60</v>
      </c>
      <c r="G36" s="43">
        <v>12.08</v>
      </c>
      <c r="H36" s="43">
        <v>10.99</v>
      </c>
      <c r="I36" s="43">
        <v>7.58</v>
      </c>
      <c r="J36" s="43">
        <v>169.2</v>
      </c>
      <c r="K36" s="44">
        <v>290</v>
      </c>
      <c r="L36" s="43"/>
    </row>
    <row r="37" spans="1:12" ht="15" x14ac:dyDescent="0.25">
      <c r="A37" s="14"/>
      <c r="B37" s="15"/>
      <c r="C37" s="11"/>
      <c r="D37" s="7" t="s">
        <v>30</v>
      </c>
      <c r="E37" s="42" t="s">
        <v>61</v>
      </c>
      <c r="F37" s="43">
        <v>200</v>
      </c>
      <c r="G37" s="43">
        <v>0.16</v>
      </c>
      <c r="H37" s="43">
        <v>0.16</v>
      </c>
      <c r="I37" s="43">
        <v>23.88</v>
      </c>
      <c r="J37" s="43">
        <v>97.6</v>
      </c>
      <c r="K37" s="44">
        <v>859</v>
      </c>
      <c r="L37" s="43"/>
    </row>
    <row r="38" spans="1:12" ht="15" x14ac:dyDescent="0.25">
      <c r="A38" s="14"/>
      <c r="B38" s="15"/>
      <c r="C38" s="11"/>
      <c r="D38" s="7" t="s">
        <v>31</v>
      </c>
      <c r="E38" s="42" t="s">
        <v>43</v>
      </c>
      <c r="F38" s="43">
        <v>20</v>
      </c>
      <c r="G38" s="43">
        <v>1.58</v>
      </c>
      <c r="H38" s="43">
        <v>0.2</v>
      </c>
      <c r="I38" s="43">
        <v>9.66</v>
      </c>
      <c r="J38" s="43">
        <v>46.76</v>
      </c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 t="s">
        <v>50</v>
      </c>
      <c r="F39" s="43">
        <v>40</v>
      </c>
      <c r="G39" s="43">
        <v>2.34</v>
      </c>
      <c r="H39" s="43">
        <v>0.44</v>
      </c>
      <c r="I39" s="43">
        <v>19.760000000000002</v>
      </c>
      <c r="J39" s="43">
        <v>91.96</v>
      </c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690</v>
      </c>
      <c r="G42" s="19">
        <f t="shared" ref="G42" si="8">SUM(G33:G41)</f>
        <v>26.640000000000004</v>
      </c>
      <c r="H42" s="19">
        <f t="shared" ref="H42" si="9">SUM(H33:H41)</f>
        <v>26.73</v>
      </c>
      <c r="I42" s="19">
        <f t="shared" ref="I42" si="10">SUM(I33:I41)</f>
        <v>108.69</v>
      </c>
      <c r="J42" s="19">
        <f t="shared" ref="J42" si="11">SUM(J33:J41)</f>
        <v>813.67</v>
      </c>
      <c r="K42" s="25"/>
      <c r="L42" s="19">
        <v>53.04</v>
      </c>
    </row>
    <row r="43" spans="1:12" ht="15.75" customHeight="1" x14ac:dyDescent="0.2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1190</v>
      </c>
      <c r="G43" s="32">
        <f t="shared" ref="G43" si="12">G32+G42</f>
        <v>42.470000000000006</v>
      </c>
      <c r="H43" s="32">
        <f t="shared" ref="H43" si="13">H32+H42</f>
        <v>42.53</v>
      </c>
      <c r="I43" s="32">
        <f t="shared" ref="I43" si="14">I32+I42</f>
        <v>172.79</v>
      </c>
      <c r="J43" s="32">
        <f t="shared" ref="J43:L43" si="15">J32+J42</f>
        <v>1284.6500000000001</v>
      </c>
      <c r="K43" s="32"/>
      <c r="L43" s="32">
        <f t="shared" si="15"/>
        <v>96.039999999999992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62</v>
      </c>
      <c r="F44" s="40" t="s">
        <v>63</v>
      </c>
      <c r="G44" s="40">
        <v>11.5</v>
      </c>
      <c r="H44" s="40">
        <v>11.64</v>
      </c>
      <c r="I44" s="40">
        <v>32.090000000000003</v>
      </c>
      <c r="J44" s="40">
        <v>255.16</v>
      </c>
      <c r="K44" s="41">
        <v>467</v>
      </c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64</v>
      </c>
      <c r="F46" s="43">
        <v>200</v>
      </c>
      <c r="G46" s="43">
        <v>3.6</v>
      </c>
      <c r="H46" s="43">
        <v>4.97</v>
      </c>
      <c r="I46" s="43">
        <v>26.2</v>
      </c>
      <c r="J46" s="43">
        <v>195.2</v>
      </c>
      <c r="K46" s="44">
        <v>951</v>
      </c>
      <c r="L46" s="43"/>
    </row>
    <row r="47" spans="1:12" ht="15" x14ac:dyDescent="0.25">
      <c r="A47" s="23"/>
      <c r="B47" s="15"/>
      <c r="C47" s="11"/>
      <c r="D47" s="7" t="s">
        <v>23</v>
      </c>
      <c r="E47" s="42" t="s">
        <v>43</v>
      </c>
      <c r="F47" s="43">
        <v>20</v>
      </c>
      <c r="G47" s="43">
        <v>1.58</v>
      </c>
      <c r="H47" s="43">
        <v>0.2</v>
      </c>
      <c r="I47" s="43">
        <v>9.66</v>
      </c>
      <c r="J47" s="43">
        <v>46.76</v>
      </c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220</v>
      </c>
      <c r="G51" s="19">
        <f t="shared" ref="G51" si="16">SUM(G44:G50)</f>
        <v>16.68</v>
      </c>
      <c r="H51" s="19">
        <f t="shared" ref="H51" si="17">SUM(H44:H50)</f>
        <v>16.809999999999999</v>
      </c>
      <c r="I51" s="19">
        <f t="shared" ref="I51" si="18">SUM(I44:I50)</f>
        <v>67.95</v>
      </c>
      <c r="J51" s="19">
        <f t="shared" ref="J51" si="19">SUM(J44:J50)</f>
        <v>497.12</v>
      </c>
      <c r="K51" s="25"/>
      <c r="L51" s="19">
        <v>43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65</v>
      </c>
      <c r="F52" s="43">
        <v>80</v>
      </c>
      <c r="G52" s="43">
        <v>0.88</v>
      </c>
      <c r="H52" s="43">
        <v>4.88</v>
      </c>
      <c r="I52" s="43">
        <v>3.65</v>
      </c>
      <c r="J52" s="43">
        <v>62.16</v>
      </c>
      <c r="K52" s="44">
        <v>14</v>
      </c>
      <c r="L52" s="43"/>
    </row>
    <row r="53" spans="1:12" ht="15" x14ac:dyDescent="0.25">
      <c r="A53" s="23"/>
      <c r="B53" s="15"/>
      <c r="C53" s="11"/>
      <c r="D53" s="7" t="s">
        <v>27</v>
      </c>
      <c r="E53" s="42" t="s">
        <v>66</v>
      </c>
      <c r="F53" s="43">
        <v>200</v>
      </c>
      <c r="G53" s="43">
        <v>1.41</v>
      </c>
      <c r="H53" s="43">
        <v>3.96</v>
      </c>
      <c r="I53" s="43">
        <v>6.32</v>
      </c>
      <c r="J53" s="43">
        <v>71.8</v>
      </c>
      <c r="K53" s="44">
        <v>96</v>
      </c>
      <c r="L53" s="43"/>
    </row>
    <row r="54" spans="1:12" ht="15" x14ac:dyDescent="0.25">
      <c r="A54" s="23"/>
      <c r="B54" s="15"/>
      <c r="C54" s="11"/>
      <c r="D54" s="7" t="s">
        <v>28</v>
      </c>
      <c r="E54" s="42" t="s">
        <v>67</v>
      </c>
      <c r="F54" s="43">
        <v>150</v>
      </c>
      <c r="G54" s="43">
        <v>8.9</v>
      </c>
      <c r="H54" s="43">
        <v>4.0999999999999996</v>
      </c>
      <c r="I54" s="43">
        <v>39.840000000000003</v>
      </c>
      <c r="J54" s="43">
        <v>191.86</v>
      </c>
      <c r="K54" s="44">
        <v>302</v>
      </c>
      <c r="L54" s="43"/>
    </row>
    <row r="55" spans="1:12" ht="15" x14ac:dyDescent="0.25">
      <c r="A55" s="23"/>
      <c r="B55" s="15"/>
      <c r="C55" s="11"/>
      <c r="D55" s="7" t="s">
        <v>29</v>
      </c>
      <c r="E55" s="42" t="s">
        <v>68</v>
      </c>
      <c r="F55" s="43">
        <v>80</v>
      </c>
      <c r="G55" s="43">
        <v>11.98</v>
      </c>
      <c r="H55" s="43">
        <v>13.5</v>
      </c>
      <c r="I55" s="43">
        <v>8.8000000000000007</v>
      </c>
      <c r="J55" s="43">
        <v>230.67</v>
      </c>
      <c r="K55" s="44">
        <v>268</v>
      </c>
      <c r="L55" s="43"/>
    </row>
    <row r="56" spans="1:12" ht="15" x14ac:dyDescent="0.25">
      <c r="A56" s="23"/>
      <c r="B56" s="15"/>
      <c r="C56" s="11"/>
      <c r="D56" s="7" t="s">
        <v>30</v>
      </c>
      <c r="E56" s="42" t="s">
        <v>69</v>
      </c>
      <c r="F56" s="43">
        <v>200</v>
      </c>
      <c r="G56" s="43">
        <v>7.0000000000000007E-2</v>
      </c>
      <c r="H56" s="43">
        <v>0.04</v>
      </c>
      <c r="I56" s="43">
        <v>23.04</v>
      </c>
      <c r="J56" s="43">
        <v>111.6</v>
      </c>
      <c r="K56" s="44">
        <v>869</v>
      </c>
      <c r="L56" s="43"/>
    </row>
    <row r="57" spans="1:12" ht="15" x14ac:dyDescent="0.25">
      <c r="A57" s="23"/>
      <c r="B57" s="15"/>
      <c r="C57" s="11"/>
      <c r="D57" s="7" t="s">
        <v>31</v>
      </c>
      <c r="E57" s="42" t="s">
        <v>43</v>
      </c>
      <c r="F57" s="43">
        <v>20</v>
      </c>
      <c r="G57" s="43">
        <v>1.58</v>
      </c>
      <c r="H57" s="43">
        <v>0.2</v>
      </c>
      <c r="I57" s="43">
        <v>9.66</v>
      </c>
      <c r="J57" s="43">
        <v>46.76</v>
      </c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 t="s">
        <v>50</v>
      </c>
      <c r="F58" s="43">
        <v>40</v>
      </c>
      <c r="G58" s="43">
        <v>2.34</v>
      </c>
      <c r="H58" s="43">
        <v>0.44</v>
      </c>
      <c r="I58" s="43">
        <v>19.760000000000002</v>
      </c>
      <c r="J58" s="43">
        <v>91.96</v>
      </c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770</v>
      </c>
      <c r="G61" s="19">
        <f t="shared" ref="G61" si="20">SUM(G52:G60)</f>
        <v>27.16</v>
      </c>
      <c r="H61" s="19">
        <f t="shared" ref="H61" si="21">SUM(H52:H60)</f>
        <v>27.119999999999997</v>
      </c>
      <c r="I61" s="19">
        <f t="shared" ref="I61" si="22">SUM(I52:I60)</f>
        <v>111.07000000000001</v>
      </c>
      <c r="J61" s="19">
        <f t="shared" ref="J61" si="23">SUM(J52:J60)</f>
        <v>806.81000000000006</v>
      </c>
      <c r="K61" s="25"/>
      <c r="L61" s="19">
        <v>53.04</v>
      </c>
    </row>
    <row r="62" spans="1:12" ht="15.75" customHeight="1" x14ac:dyDescent="0.2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990</v>
      </c>
      <c r="G62" s="32">
        <f t="shared" ref="G62" si="24">G51+G61</f>
        <v>43.84</v>
      </c>
      <c r="H62" s="32">
        <f t="shared" ref="H62" si="25">H51+H61</f>
        <v>43.929999999999993</v>
      </c>
      <c r="I62" s="32">
        <f t="shared" ref="I62" si="26">I51+I61</f>
        <v>179.02</v>
      </c>
      <c r="J62" s="32">
        <f t="shared" ref="J62:L62" si="27">J51+J61</f>
        <v>1303.93</v>
      </c>
      <c r="K62" s="32"/>
      <c r="L62" s="32">
        <f t="shared" si="27"/>
        <v>96.039999999999992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70</v>
      </c>
      <c r="F63" s="40">
        <v>200</v>
      </c>
      <c r="G63" s="40">
        <v>7.6</v>
      </c>
      <c r="H63" s="40">
        <v>10.6</v>
      </c>
      <c r="I63" s="40">
        <v>29.18</v>
      </c>
      <c r="J63" s="40">
        <v>294</v>
      </c>
      <c r="K63" s="41">
        <v>175</v>
      </c>
      <c r="L63" s="40"/>
    </row>
    <row r="64" spans="1:12" ht="15" x14ac:dyDescent="0.25">
      <c r="A64" s="23"/>
      <c r="B64" s="15"/>
      <c r="C64" s="11"/>
      <c r="D64" s="6"/>
      <c r="E64" s="42" t="s">
        <v>71</v>
      </c>
      <c r="F64" s="43" t="s">
        <v>72</v>
      </c>
      <c r="G64" s="43">
        <v>5.3</v>
      </c>
      <c r="H64" s="43">
        <v>4.5999999999999996</v>
      </c>
      <c r="I64" s="43">
        <v>14.82</v>
      </c>
      <c r="J64" s="43">
        <v>63</v>
      </c>
      <c r="K64" s="44">
        <v>424</v>
      </c>
      <c r="L64" s="43"/>
    </row>
    <row r="65" spans="1:12" ht="15" x14ac:dyDescent="0.25">
      <c r="A65" s="23"/>
      <c r="B65" s="15"/>
      <c r="C65" s="11"/>
      <c r="D65" s="7" t="s">
        <v>22</v>
      </c>
      <c r="E65" s="42" t="s">
        <v>44</v>
      </c>
      <c r="F65" s="43">
        <v>200</v>
      </c>
      <c r="G65" s="43">
        <v>3.58</v>
      </c>
      <c r="H65" s="43">
        <v>2.76</v>
      </c>
      <c r="I65" s="43">
        <v>19.21</v>
      </c>
      <c r="J65" s="43">
        <v>125.11</v>
      </c>
      <c r="K65" s="44">
        <v>382</v>
      </c>
      <c r="L65" s="43"/>
    </row>
    <row r="66" spans="1:12" ht="15" x14ac:dyDescent="0.25">
      <c r="A66" s="23"/>
      <c r="B66" s="15"/>
      <c r="C66" s="11"/>
      <c r="D66" s="7" t="s">
        <v>23</v>
      </c>
      <c r="E66" s="42" t="s">
        <v>43</v>
      </c>
      <c r="F66" s="43">
        <v>20</v>
      </c>
      <c r="G66" s="43">
        <v>1.58</v>
      </c>
      <c r="H66" s="43">
        <v>0.2</v>
      </c>
      <c r="I66" s="43">
        <v>9.66</v>
      </c>
      <c r="J66" s="43">
        <v>46.76</v>
      </c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420</v>
      </c>
      <c r="G70" s="19">
        <f t="shared" ref="G70" si="28">SUM(G63:G69)</f>
        <v>18.059999999999995</v>
      </c>
      <c r="H70" s="19">
        <f t="shared" ref="H70" si="29">SUM(H63:H69)</f>
        <v>18.16</v>
      </c>
      <c r="I70" s="19">
        <f t="shared" ref="I70" si="30">SUM(I63:I69)</f>
        <v>72.87</v>
      </c>
      <c r="J70" s="19">
        <f t="shared" ref="J70" si="31">SUM(J63:J69)</f>
        <v>528.87</v>
      </c>
      <c r="K70" s="25"/>
      <c r="L70" s="19">
        <v>43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73</v>
      </c>
      <c r="F71" s="43">
        <v>80</v>
      </c>
      <c r="G71" s="43">
        <v>0.88</v>
      </c>
      <c r="H71" s="43">
        <v>2.86</v>
      </c>
      <c r="I71" s="43">
        <v>5.26</v>
      </c>
      <c r="J71" s="43">
        <v>32</v>
      </c>
      <c r="K71" s="44">
        <v>38</v>
      </c>
      <c r="L71" s="43"/>
    </row>
    <row r="72" spans="1:12" ht="15" x14ac:dyDescent="0.25">
      <c r="A72" s="23"/>
      <c r="B72" s="15"/>
      <c r="C72" s="11"/>
      <c r="D72" s="7" t="s">
        <v>27</v>
      </c>
      <c r="E72" s="42" t="s">
        <v>74</v>
      </c>
      <c r="F72" s="43">
        <v>200</v>
      </c>
      <c r="G72" s="43">
        <v>1.44</v>
      </c>
      <c r="H72" s="43">
        <v>3.93</v>
      </c>
      <c r="I72" s="43">
        <v>6.74</v>
      </c>
      <c r="J72" s="43">
        <v>83</v>
      </c>
      <c r="K72" s="44">
        <v>82</v>
      </c>
      <c r="L72" s="43"/>
    </row>
    <row r="73" spans="1:12" ht="15" x14ac:dyDescent="0.25">
      <c r="A73" s="23"/>
      <c r="B73" s="15"/>
      <c r="C73" s="11"/>
      <c r="D73" s="7" t="s">
        <v>28</v>
      </c>
      <c r="E73" s="42" t="s">
        <v>75</v>
      </c>
      <c r="F73" s="43">
        <v>150</v>
      </c>
      <c r="G73" s="43">
        <v>10.4</v>
      </c>
      <c r="H73" s="43">
        <v>8.6999999999999993</v>
      </c>
      <c r="I73" s="43">
        <v>32.86</v>
      </c>
      <c r="J73" s="43">
        <v>336.51</v>
      </c>
      <c r="K73" s="44">
        <v>309</v>
      </c>
      <c r="L73" s="43"/>
    </row>
    <row r="74" spans="1:12" ht="15" x14ac:dyDescent="0.25">
      <c r="A74" s="23"/>
      <c r="B74" s="15"/>
      <c r="C74" s="11"/>
      <c r="D74" s="7" t="s">
        <v>29</v>
      </c>
      <c r="E74" s="42" t="s">
        <v>76</v>
      </c>
      <c r="F74" s="43">
        <v>100</v>
      </c>
      <c r="G74" s="43">
        <v>8.42</v>
      </c>
      <c r="H74" s="43">
        <v>9.75</v>
      </c>
      <c r="I74" s="43">
        <v>3.51</v>
      </c>
      <c r="J74" s="43">
        <v>32.799999999999997</v>
      </c>
      <c r="K74" s="44">
        <v>261</v>
      </c>
      <c r="L74" s="43"/>
    </row>
    <row r="75" spans="1:12" ht="15" x14ac:dyDescent="0.25">
      <c r="A75" s="23"/>
      <c r="B75" s="15"/>
      <c r="C75" s="11"/>
      <c r="D75" s="7" t="s">
        <v>30</v>
      </c>
      <c r="E75" s="42" t="s">
        <v>77</v>
      </c>
      <c r="F75" s="43">
        <v>200</v>
      </c>
      <c r="G75" s="43">
        <v>1.1599999999999999</v>
      </c>
      <c r="H75" s="43">
        <v>0.3</v>
      </c>
      <c r="I75" s="43">
        <v>27.06</v>
      </c>
      <c r="J75" s="43">
        <v>132.80000000000001</v>
      </c>
      <c r="K75" s="44">
        <v>349</v>
      </c>
      <c r="L75" s="43"/>
    </row>
    <row r="76" spans="1:12" ht="15" x14ac:dyDescent="0.25">
      <c r="A76" s="23"/>
      <c r="B76" s="15"/>
      <c r="C76" s="11"/>
      <c r="D76" s="7" t="s">
        <v>31</v>
      </c>
      <c r="E76" s="42" t="s">
        <v>43</v>
      </c>
      <c r="F76" s="43">
        <v>20</v>
      </c>
      <c r="G76" s="43">
        <v>1.58</v>
      </c>
      <c r="H76" s="43">
        <v>0.2</v>
      </c>
      <c r="I76" s="43">
        <v>9.66</v>
      </c>
      <c r="J76" s="43">
        <v>46.76</v>
      </c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 t="s">
        <v>50</v>
      </c>
      <c r="F77" s="43">
        <v>40</v>
      </c>
      <c r="G77" s="43">
        <v>2.34</v>
      </c>
      <c r="H77" s="43">
        <v>0.44</v>
      </c>
      <c r="I77" s="43">
        <v>19.760000000000002</v>
      </c>
      <c r="J77" s="43">
        <v>91.96</v>
      </c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790</v>
      </c>
      <c r="G80" s="19">
        <f t="shared" ref="G80" si="32">SUM(G71:G79)</f>
        <v>26.220000000000002</v>
      </c>
      <c r="H80" s="19">
        <f t="shared" ref="H80" si="33">SUM(H71:H79)</f>
        <v>26.18</v>
      </c>
      <c r="I80" s="19">
        <f t="shared" ref="I80" si="34">SUM(I71:I79)</f>
        <v>104.85</v>
      </c>
      <c r="J80" s="19">
        <f t="shared" ref="J80" si="35">SUM(J71:J79)</f>
        <v>755.83</v>
      </c>
      <c r="K80" s="25"/>
      <c r="L80" s="19">
        <v>53.04</v>
      </c>
    </row>
    <row r="81" spans="1:12" ht="15.75" customHeight="1" x14ac:dyDescent="0.2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1210</v>
      </c>
      <c r="G81" s="32">
        <f t="shared" ref="G81" si="36">G70+G80</f>
        <v>44.28</v>
      </c>
      <c r="H81" s="32">
        <f t="shared" ref="H81" si="37">H70+H80</f>
        <v>44.34</v>
      </c>
      <c r="I81" s="32">
        <f t="shared" ref="I81" si="38">I70+I80</f>
        <v>177.72</v>
      </c>
      <c r="J81" s="32">
        <f t="shared" ref="J81:L81" si="39">J70+J80</f>
        <v>1284.7</v>
      </c>
      <c r="K81" s="32"/>
      <c r="L81" s="32">
        <f t="shared" si="39"/>
        <v>96.039999999999992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78</v>
      </c>
      <c r="F82" s="40">
        <v>200</v>
      </c>
      <c r="G82" s="40">
        <v>9.1999999999999993</v>
      </c>
      <c r="H82" s="40">
        <v>11.4</v>
      </c>
      <c r="I82" s="40">
        <v>45.6</v>
      </c>
      <c r="J82" s="40">
        <v>295</v>
      </c>
      <c r="K82" s="41">
        <v>173</v>
      </c>
      <c r="L82" s="40"/>
    </row>
    <row r="83" spans="1:12" ht="15" x14ac:dyDescent="0.25">
      <c r="A83" s="23"/>
      <c r="B83" s="15"/>
      <c r="C83" s="11"/>
      <c r="D83" s="6"/>
      <c r="E83" s="42" t="s">
        <v>79</v>
      </c>
      <c r="F83" s="43">
        <v>150</v>
      </c>
      <c r="G83" s="43">
        <v>6.68</v>
      </c>
      <c r="H83" s="43">
        <v>6.12</v>
      </c>
      <c r="I83" s="43">
        <v>6</v>
      </c>
      <c r="J83" s="43">
        <v>81.5</v>
      </c>
      <c r="K83" s="44">
        <v>966</v>
      </c>
      <c r="L83" s="43"/>
    </row>
    <row r="84" spans="1:12" ht="15" x14ac:dyDescent="0.25">
      <c r="A84" s="23"/>
      <c r="B84" s="15"/>
      <c r="C84" s="11"/>
      <c r="D84" s="7" t="s">
        <v>22</v>
      </c>
      <c r="E84" s="42" t="s">
        <v>80</v>
      </c>
      <c r="F84" s="43">
        <v>200</v>
      </c>
      <c r="G84" s="43"/>
      <c r="H84" s="43"/>
      <c r="I84" s="43">
        <v>9.98</v>
      </c>
      <c r="J84" s="43">
        <v>49</v>
      </c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 t="s">
        <v>43</v>
      </c>
      <c r="F85" s="43">
        <v>20</v>
      </c>
      <c r="G85" s="43">
        <v>1.58</v>
      </c>
      <c r="H85" s="43">
        <v>0.2</v>
      </c>
      <c r="I85" s="43">
        <v>9.66</v>
      </c>
      <c r="J85" s="43">
        <v>46.76</v>
      </c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570</v>
      </c>
      <c r="G89" s="19">
        <f t="shared" ref="G89" si="40">SUM(G82:G88)</f>
        <v>17.46</v>
      </c>
      <c r="H89" s="19">
        <f t="shared" ref="H89" si="41">SUM(H82:H88)</f>
        <v>17.72</v>
      </c>
      <c r="I89" s="19">
        <f t="shared" ref="I89" si="42">SUM(I82:I88)</f>
        <v>71.239999999999995</v>
      </c>
      <c r="J89" s="19">
        <f t="shared" ref="J89" si="43">SUM(J82:J88)</f>
        <v>472.26</v>
      </c>
      <c r="K89" s="25"/>
      <c r="L89" s="19">
        <v>43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81</v>
      </c>
      <c r="F90" s="43">
        <v>60</v>
      </c>
      <c r="G90" s="43">
        <v>0.85</v>
      </c>
      <c r="H90" s="43">
        <v>3.05</v>
      </c>
      <c r="I90" s="43">
        <v>4.1900000000000004</v>
      </c>
      <c r="J90" s="43">
        <v>51.54</v>
      </c>
      <c r="K90" s="44">
        <v>45</v>
      </c>
      <c r="L90" s="43"/>
    </row>
    <row r="91" spans="1:12" ht="15" x14ac:dyDescent="0.25">
      <c r="A91" s="23"/>
      <c r="B91" s="15"/>
      <c r="C91" s="11"/>
      <c r="D91" s="7" t="s">
        <v>27</v>
      </c>
      <c r="E91" s="42" t="s">
        <v>82</v>
      </c>
      <c r="F91" s="43">
        <v>200</v>
      </c>
      <c r="G91" s="43">
        <v>5.2</v>
      </c>
      <c r="H91" s="43">
        <v>9.8000000000000007</v>
      </c>
      <c r="I91" s="43">
        <v>12.31</v>
      </c>
      <c r="J91" s="43">
        <v>84.8</v>
      </c>
      <c r="K91" s="44">
        <v>104</v>
      </c>
      <c r="L91" s="43"/>
    </row>
    <row r="92" spans="1:12" ht="15" x14ac:dyDescent="0.25">
      <c r="A92" s="23"/>
      <c r="B92" s="15"/>
      <c r="C92" s="11"/>
      <c r="D92" s="7" t="s">
        <v>28</v>
      </c>
      <c r="E92" s="42" t="s">
        <v>83</v>
      </c>
      <c r="F92" s="43">
        <v>150</v>
      </c>
      <c r="G92" s="43">
        <v>3.1</v>
      </c>
      <c r="H92" s="43">
        <v>4.5999999999999996</v>
      </c>
      <c r="I92" s="43">
        <v>18.13</v>
      </c>
      <c r="J92" s="43">
        <v>109.73</v>
      </c>
      <c r="K92" s="44">
        <v>312</v>
      </c>
      <c r="L92" s="43"/>
    </row>
    <row r="93" spans="1:12" ht="15" x14ac:dyDescent="0.25">
      <c r="A93" s="23"/>
      <c r="B93" s="15"/>
      <c r="C93" s="11"/>
      <c r="D93" s="7" t="s">
        <v>29</v>
      </c>
      <c r="E93" s="42" t="s">
        <v>84</v>
      </c>
      <c r="F93" s="43">
        <v>80</v>
      </c>
      <c r="G93" s="43">
        <v>11.71</v>
      </c>
      <c r="H93" s="43">
        <v>8.6</v>
      </c>
      <c r="I93" s="43">
        <v>10.3</v>
      </c>
      <c r="J93" s="43">
        <v>143.41</v>
      </c>
      <c r="K93" s="44">
        <v>255</v>
      </c>
      <c r="L93" s="43"/>
    </row>
    <row r="94" spans="1:12" ht="15" x14ac:dyDescent="0.25">
      <c r="A94" s="23"/>
      <c r="B94" s="15"/>
      <c r="C94" s="11"/>
      <c r="D94" s="7" t="s">
        <v>30</v>
      </c>
      <c r="E94" s="42" t="s">
        <v>85</v>
      </c>
      <c r="F94" s="43">
        <v>200</v>
      </c>
      <c r="G94" s="43">
        <v>1.3</v>
      </c>
      <c r="H94" s="43">
        <v>0.08</v>
      </c>
      <c r="I94" s="43">
        <v>30.68</v>
      </c>
      <c r="J94" s="43">
        <v>184.64</v>
      </c>
      <c r="K94" s="44">
        <v>348</v>
      </c>
      <c r="L94" s="43"/>
    </row>
    <row r="95" spans="1:12" ht="15" x14ac:dyDescent="0.25">
      <c r="A95" s="23"/>
      <c r="B95" s="15"/>
      <c r="C95" s="11"/>
      <c r="D95" s="7" t="s">
        <v>31</v>
      </c>
      <c r="E95" s="42" t="s">
        <v>43</v>
      </c>
      <c r="F95" s="43">
        <v>20</v>
      </c>
      <c r="G95" s="43">
        <v>1.58</v>
      </c>
      <c r="H95" s="43">
        <v>0.2</v>
      </c>
      <c r="I95" s="43">
        <v>9.66</v>
      </c>
      <c r="J95" s="43">
        <v>46.76</v>
      </c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 t="s">
        <v>50</v>
      </c>
      <c r="F96" s="43">
        <v>40</v>
      </c>
      <c r="G96" s="43">
        <v>2.34</v>
      </c>
      <c r="H96" s="43">
        <v>0.44</v>
      </c>
      <c r="I96" s="43">
        <v>19.760000000000002</v>
      </c>
      <c r="J96" s="43">
        <v>91.96</v>
      </c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750</v>
      </c>
      <c r="G99" s="19">
        <f t="shared" ref="G99" si="44">SUM(G90:G98)</f>
        <v>26.080000000000002</v>
      </c>
      <c r="H99" s="19">
        <f t="shared" ref="H99" si="45">SUM(H90:H98)</f>
        <v>26.770000000000003</v>
      </c>
      <c r="I99" s="19">
        <f t="shared" ref="I99" si="46">SUM(I90:I98)</f>
        <v>105.02999999999999</v>
      </c>
      <c r="J99" s="19">
        <f t="shared" ref="J99" si="47">SUM(J90:J98)</f>
        <v>712.84</v>
      </c>
      <c r="K99" s="25"/>
      <c r="L99" s="19">
        <v>53.04</v>
      </c>
    </row>
    <row r="100" spans="1:12" ht="15.75" customHeight="1" x14ac:dyDescent="0.2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1320</v>
      </c>
      <c r="G100" s="32">
        <f t="shared" ref="G100" si="48">G89+G99</f>
        <v>43.540000000000006</v>
      </c>
      <c r="H100" s="32">
        <f t="shared" ref="H100" si="49">H89+H99</f>
        <v>44.49</v>
      </c>
      <c r="I100" s="32">
        <f t="shared" ref="I100" si="50">I89+I99</f>
        <v>176.26999999999998</v>
      </c>
      <c r="J100" s="32">
        <f t="shared" ref="J100:L100" si="51">J89+J99</f>
        <v>1185.0999999999999</v>
      </c>
      <c r="K100" s="32"/>
      <c r="L100" s="32">
        <f t="shared" si="51"/>
        <v>96.039999999999992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86</v>
      </c>
      <c r="F101" s="40" t="s">
        <v>87</v>
      </c>
      <c r="G101" s="40">
        <v>13.1</v>
      </c>
      <c r="H101" s="40">
        <v>15.4</v>
      </c>
      <c r="I101" s="40">
        <v>41</v>
      </c>
      <c r="J101" s="40">
        <v>326.69</v>
      </c>
      <c r="K101" s="41">
        <v>204</v>
      </c>
      <c r="L101" s="40"/>
    </row>
    <row r="102" spans="1:12" ht="15" x14ac:dyDescent="0.25">
      <c r="A102" s="23"/>
      <c r="B102" s="15"/>
      <c r="C102" s="11"/>
      <c r="D102" s="6"/>
      <c r="E102" s="42" t="s">
        <v>71</v>
      </c>
      <c r="F102" s="43" t="s">
        <v>72</v>
      </c>
      <c r="G102" s="43">
        <v>5.3</v>
      </c>
      <c r="H102" s="43">
        <v>4.5999999999999996</v>
      </c>
      <c r="I102" s="43">
        <v>14.82</v>
      </c>
      <c r="J102" s="43">
        <v>63</v>
      </c>
      <c r="K102" s="44">
        <v>424</v>
      </c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54</v>
      </c>
      <c r="F103" s="43">
        <v>200</v>
      </c>
      <c r="G103" s="43">
        <v>0.53</v>
      </c>
      <c r="H103" s="43"/>
      <c r="I103" s="43">
        <v>9</v>
      </c>
      <c r="J103" s="43">
        <v>40</v>
      </c>
      <c r="K103" s="44">
        <v>376</v>
      </c>
      <c r="L103" s="43"/>
    </row>
    <row r="104" spans="1:12" ht="15" x14ac:dyDescent="0.25">
      <c r="A104" s="23"/>
      <c r="B104" s="15"/>
      <c r="C104" s="11"/>
      <c r="D104" s="7" t="s">
        <v>23</v>
      </c>
      <c r="E104" s="42" t="s">
        <v>43</v>
      </c>
      <c r="F104" s="43">
        <v>20</v>
      </c>
      <c r="G104" s="43">
        <v>1.58</v>
      </c>
      <c r="H104" s="43">
        <v>0.2</v>
      </c>
      <c r="I104" s="43">
        <v>9.66</v>
      </c>
      <c r="J104" s="43">
        <v>46.76</v>
      </c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 t="s">
        <v>88</v>
      </c>
      <c r="F105" s="43">
        <v>100</v>
      </c>
      <c r="G105" s="43">
        <v>0.15</v>
      </c>
      <c r="H105" s="43">
        <v>0.4</v>
      </c>
      <c r="I105" s="43">
        <v>8.3000000000000007</v>
      </c>
      <c r="J105" s="43">
        <v>47</v>
      </c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320</v>
      </c>
      <c r="G108" s="19">
        <f t="shared" ref="G108:J108" si="52">SUM(G101:G107)</f>
        <v>20.659999999999997</v>
      </c>
      <c r="H108" s="19">
        <f t="shared" si="52"/>
        <v>20.599999999999998</v>
      </c>
      <c r="I108" s="19">
        <f t="shared" si="52"/>
        <v>82.779999999999987</v>
      </c>
      <c r="J108" s="19">
        <f t="shared" si="52"/>
        <v>523.45000000000005</v>
      </c>
      <c r="K108" s="25"/>
      <c r="L108" s="19">
        <v>43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89</v>
      </c>
      <c r="F109" s="43">
        <v>80</v>
      </c>
      <c r="G109" s="43">
        <v>0.87</v>
      </c>
      <c r="H109" s="43">
        <v>4.8600000000000003</v>
      </c>
      <c r="I109" s="43">
        <v>2.91</v>
      </c>
      <c r="J109" s="43">
        <v>56.26</v>
      </c>
      <c r="K109" s="44">
        <v>20</v>
      </c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90</v>
      </c>
      <c r="F110" s="43">
        <v>200</v>
      </c>
      <c r="G110" s="43">
        <v>5.8</v>
      </c>
      <c r="H110" s="43">
        <v>6.2</v>
      </c>
      <c r="I110" s="43">
        <v>9.6999999999999993</v>
      </c>
      <c r="J110" s="43">
        <v>83.6</v>
      </c>
      <c r="K110" s="44">
        <v>101</v>
      </c>
      <c r="L110" s="43"/>
    </row>
    <row r="111" spans="1:12" ht="15" x14ac:dyDescent="0.25">
      <c r="A111" s="23"/>
      <c r="B111" s="15"/>
      <c r="C111" s="11"/>
      <c r="D111" s="7" t="s">
        <v>28</v>
      </c>
      <c r="E111" s="42" t="s">
        <v>58</v>
      </c>
      <c r="F111" s="43">
        <v>150</v>
      </c>
      <c r="G111" s="43">
        <v>3.67</v>
      </c>
      <c r="H111" s="43">
        <v>5.42</v>
      </c>
      <c r="I111" s="43">
        <v>36.57</v>
      </c>
      <c r="J111" s="43">
        <v>210.11</v>
      </c>
      <c r="K111" s="44">
        <v>304</v>
      </c>
      <c r="L111" s="43"/>
    </row>
    <row r="112" spans="1:12" ht="15" x14ac:dyDescent="0.25">
      <c r="A112" s="23"/>
      <c r="B112" s="15"/>
      <c r="C112" s="11"/>
      <c r="D112" s="7" t="s">
        <v>29</v>
      </c>
      <c r="E112" s="42" t="s">
        <v>91</v>
      </c>
      <c r="F112" s="43" t="s">
        <v>92</v>
      </c>
      <c r="G112" s="43">
        <v>11</v>
      </c>
      <c r="H112" s="43">
        <v>9.4</v>
      </c>
      <c r="I112" s="43">
        <v>11.3</v>
      </c>
      <c r="J112" s="43">
        <v>171</v>
      </c>
      <c r="K112" s="44">
        <v>279</v>
      </c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93</v>
      </c>
      <c r="F113" s="43">
        <v>200.16</v>
      </c>
      <c r="G113" s="43">
        <v>0.16</v>
      </c>
      <c r="H113" s="43">
        <v>0.16</v>
      </c>
      <c r="I113" s="43">
        <v>23.88</v>
      </c>
      <c r="J113" s="43">
        <v>97.6</v>
      </c>
      <c r="K113" s="44">
        <v>859</v>
      </c>
      <c r="L113" s="43"/>
    </row>
    <row r="114" spans="1:12" ht="15" x14ac:dyDescent="0.25">
      <c r="A114" s="23"/>
      <c r="B114" s="15"/>
      <c r="C114" s="11"/>
      <c r="D114" s="7" t="s">
        <v>31</v>
      </c>
      <c r="E114" s="42" t="s">
        <v>43</v>
      </c>
      <c r="F114" s="43">
        <v>20</v>
      </c>
      <c r="G114" s="43">
        <v>1.58</v>
      </c>
      <c r="H114" s="43">
        <v>0.2</v>
      </c>
      <c r="I114" s="43">
        <v>9.66</v>
      </c>
      <c r="J114" s="43">
        <v>46.76</v>
      </c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 t="s">
        <v>50</v>
      </c>
      <c r="F115" s="43">
        <v>40</v>
      </c>
      <c r="G115" s="43">
        <v>2.34</v>
      </c>
      <c r="H115" s="43">
        <v>0.44</v>
      </c>
      <c r="I115" s="43">
        <v>19.760000000000002</v>
      </c>
      <c r="J115" s="43">
        <v>91.96</v>
      </c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690.16</v>
      </c>
      <c r="G118" s="19">
        <f t="shared" ref="G118:J118" si="53">SUM(G109:G117)</f>
        <v>25.419999999999998</v>
      </c>
      <c r="H118" s="19">
        <f t="shared" si="53"/>
        <v>26.680000000000003</v>
      </c>
      <c r="I118" s="19">
        <f t="shared" si="53"/>
        <v>113.78</v>
      </c>
      <c r="J118" s="19">
        <f t="shared" si="53"/>
        <v>757.29000000000008</v>
      </c>
      <c r="K118" s="25"/>
      <c r="L118" s="19">
        <v>53.04</v>
      </c>
    </row>
    <row r="119" spans="1:12" ht="15" x14ac:dyDescent="0.2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1010.16</v>
      </c>
      <c r="G119" s="32">
        <f t="shared" ref="G119" si="54">G108+G118</f>
        <v>46.08</v>
      </c>
      <c r="H119" s="32">
        <f t="shared" ref="H119" si="55">H108+H118</f>
        <v>47.28</v>
      </c>
      <c r="I119" s="32">
        <f t="shared" ref="I119" si="56">I108+I118</f>
        <v>196.56</v>
      </c>
      <c r="J119" s="32">
        <f t="shared" ref="J119:L119" si="57">J108+J118</f>
        <v>1280.7400000000002</v>
      </c>
      <c r="K119" s="32"/>
      <c r="L119" s="32">
        <f t="shared" si="57"/>
        <v>96.039999999999992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94</v>
      </c>
      <c r="F120" s="40">
        <v>150</v>
      </c>
      <c r="G120" s="40">
        <v>8.9</v>
      </c>
      <c r="H120" s="40">
        <v>4.0999999999999996</v>
      </c>
      <c r="I120" s="40">
        <v>39.840000000000003</v>
      </c>
      <c r="J120" s="40">
        <v>191.86</v>
      </c>
      <c r="K120" s="41">
        <v>302</v>
      </c>
      <c r="L120" s="40"/>
    </row>
    <row r="121" spans="1:12" ht="15" x14ac:dyDescent="0.25">
      <c r="A121" s="14"/>
      <c r="B121" s="15"/>
      <c r="C121" s="11"/>
      <c r="D121" s="6"/>
      <c r="E121" s="42" t="s">
        <v>95</v>
      </c>
      <c r="F121" s="43">
        <v>60</v>
      </c>
      <c r="G121" s="43">
        <v>0.01</v>
      </c>
      <c r="H121" s="43">
        <v>5.0999999999999996</v>
      </c>
      <c r="I121" s="43">
        <v>1.2</v>
      </c>
      <c r="J121" s="43">
        <v>40.369999999999997</v>
      </c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64</v>
      </c>
      <c r="F122" s="43">
        <v>200</v>
      </c>
      <c r="G122" s="43">
        <v>3.6</v>
      </c>
      <c r="H122" s="43">
        <v>4.97</v>
      </c>
      <c r="I122" s="43">
        <v>26.2</v>
      </c>
      <c r="J122" s="43">
        <v>195.2</v>
      </c>
      <c r="K122" s="44">
        <v>951</v>
      </c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43</v>
      </c>
      <c r="F123" s="43">
        <v>20</v>
      </c>
      <c r="G123" s="43">
        <v>1.58</v>
      </c>
      <c r="H123" s="43">
        <v>0.2</v>
      </c>
      <c r="I123" s="43">
        <v>9.66</v>
      </c>
      <c r="J123" s="43">
        <v>46.76</v>
      </c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 t="s">
        <v>79</v>
      </c>
      <c r="F125" s="43">
        <v>150</v>
      </c>
      <c r="G125" s="43">
        <v>6.68</v>
      </c>
      <c r="H125" s="43">
        <v>6.12</v>
      </c>
      <c r="I125" s="43">
        <v>6</v>
      </c>
      <c r="J125" s="43">
        <v>81.5</v>
      </c>
      <c r="K125" s="44">
        <v>966</v>
      </c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580</v>
      </c>
      <c r="G127" s="19">
        <f t="shared" ref="G127:J127" si="58">SUM(G120:G126)</f>
        <v>20.77</v>
      </c>
      <c r="H127" s="19">
        <f t="shared" si="58"/>
        <v>20.49</v>
      </c>
      <c r="I127" s="19">
        <f t="shared" si="58"/>
        <v>82.9</v>
      </c>
      <c r="J127" s="19">
        <f t="shared" si="58"/>
        <v>555.69000000000005</v>
      </c>
      <c r="K127" s="25"/>
      <c r="L127" s="19">
        <v>43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96</v>
      </c>
      <c r="F128" s="43">
        <v>80</v>
      </c>
      <c r="G128" s="43">
        <v>1.05</v>
      </c>
      <c r="H128" s="43">
        <v>2.6</v>
      </c>
      <c r="I128" s="43">
        <v>4.6100000000000003</v>
      </c>
      <c r="J128" s="43">
        <v>48.32</v>
      </c>
      <c r="K128" s="44">
        <v>53</v>
      </c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97</v>
      </c>
      <c r="F129" s="43">
        <v>200</v>
      </c>
      <c r="G129" s="43">
        <v>6.5</v>
      </c>
      <c r="H129" s="43">
        <v>5.39</v>
      </c>
      <c r="I129" s="43">
        <v>3.4</v>
      </c>
      <c r="J129" s="43">
        <v>105</v>
      </c>
      <c r="K129" s="44">
        <v>84</v>
      </c>
      <c r="L129" s="43"/>
    </row>
    <row r="130" spans="1:12" ht="15" x14ac:dyDescent="0.25">
      <c r="A130" s="14"/>
      <c r="B130" s="15"/>
      <c r="C130" s="11"/>
      <c r="D130" s="7" t="s">
        <v>28</v>
      </c>
      <c r="E130" s="42" t="s">
        <v>98</v>
      </c>
      <c r="F130" s="43">
        <v>230</v>
      </c>
      <c r="G130" s="43">
        <v>10.59</v>
      </c>
      <c r="H130" s="43">
        <v>14.3</v>
      </c>
      <c r="I130" s="43">
        <v>10.62</v>
      </c>
      <c r="J130" s="43">
        <v>204</v>
      </c>
      <c r="K130" s="44">
        <v>284</v>
      </c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49</v>
      </c>
      <c r="F132" s="43">
        <v>200</v>
      </c>
      <c r="G132" s="43">
        <v>1.1599999999999999</v>
      </c>
      <c r="H132" s="43">
        <v>0.3</v>
      </c>
      <c r="I132" s="43">
        <v>47.26</v>
      </c>
      <c r="J132" s="43">
        <v>132.80000000000001</v>
      </c>
      <c r="K132" s="44">
        <v>868</v>
      </c>
      <c r="L132" s="43"/>
    </row>
    <row r="133" spans="1:12" ht="15" x14ac:dyDescent="0.25">
      <c r="A133" s="14"/>
      <c r="B133" s="15"/>
      <c r="C133" s="11"/>
      <c r="D133" s="7" t="s">
        <v>31</v>
      </c>
      <c r="E133" s="42" t="s">
        <v>43</v>
      </c>
      <c r="F133" s="43">
        <v>20</v>
      </c>
      <c r="G133" s="43">
        <v>1.58</v>
      </c>
      <c r="H133" s="43">
        <v>0.2</v>
      </c>
      <c r="I133" s="43">
        <v>9.66</v>
      </c>
      <c r="J133" s="43">
        <v>46.76</v>
      </c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 t="s">
        <v>50</v>
      </c>
      <c r="F134" s="43">
        <v>40</v>
      </c>
      <c r="G134" s="43">
        <v>2.34</v>
      </c>
      <c r="H134" s="43">
        <v>0.44</v>
      </c>
      <c r="I134" s="43">
        <v>19.760000000000002</v>
      </c>
      <c r="J134" s="43">
        <v>91.96</v>
      </c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770</v>
      </c>
      <c r="G137" s="19">
        <f t="shared" ref="G137:J137" si="59">SUM(G128:G136)</f>
        <v>23.220000000000002</v>
      </c>
      <c r="H137" s="19">
        <f t="shared" si="59"/>
        <v>23.23</v>
      </c>
      <c r="I137" s="19">
        <f t="shared" si="59"/>
        <v>95.31</v>
      </c>
      <c r="J137" s="19">
        <f t="shared" si="59"/>
        <v>628.84</v>
      </c>
      <c r="K137" s="25"/>
      <c r="L137" s="19">
        <v>53.04</v>
      </c>
    </row>
    <row r="138" spans="1:12" ht="15" x14ac:dyDescent="0.2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1350</v>
      </c>
      <c r="G138" s="32">
        <f t="shared" ref="G138" si="60">G127+G137</f>
        <v>43.99</v>
      </c>
      <c r="H138" s="32">
        <f t="shared" ref="H138" si="61">H127+H137</f>
        <v>43.72</v>
      </c>
      <c r="I138" s="32">
        <f t="shared" ref="I138" si="62">I127+I137</f>
        <v>178.21</v>
      </c>
      <c r="J138" s="32">
        <f t="shared" ref="J138:L138" si="63">J127+J137</f>
        <v>1184.5300000000002</v>
      </c>
      <c r="K138" s="32"/>
      <c r="L138" s="32">
        <f t="shared" si="63"/>
        <v>96.039999999999992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99</v>
      </c>
      <c r="F139" s="40">
        <v>200</v>
      </c>
      <c r="G139" s="40">
        <v>4.78</v>
      </c>
      <c r="H139" s="40">
        <v>4.3</v>
      </c>
      <c r="I139" s="40">
        <v>24.2</v>
      </c>
      <c r="J139" s="40">
        <v>220.98</v>
      </c>
      <c r="K139" s="41">
        <v>168</v>
      </c>
      <c r="L139" s="40"/>
    </row>
    <row r="140" spans="1:12" ht="15" x14ac:dyDescent="0.25">
      <c r="A140" s="23"/>
      <c r="B140" s="15"/>
      <c r="C140" s="11"/>
      <c r="D140" s="6"/>
      <c r="E140" s="42" t="s">
        <v>100</v>
      </c>
      <c r="F140" s="43">
        <v>100</v>
      </c>
      <c r="G140" s="43">
        <v>5.9</v>
      </c>
      <c r="H140" s="43">
        <v>9.1999999999999993</v>
      </c>
      <c r="I140" s="43">
        <v>5.8</v>
      </c>
      <c r="J140" s="43">
        <v>115</v>
      </c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44</v>
      </c>
      <c r="F141" s="43">
        <v>200</v>
      </c>
      <c r="G141" s="43">
        <v>3.58</v>
      </c>
      <c r="H141" s="43">
        <v>2.76</v>
      </c>
      <c r="I141" s="43">
        <v>19.21</v>
      </c>
      <c r="J141" s="43">
        <v>125.11</v>
      </c>
      <c r="K141" s="44">
        <v>382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43</v>
      </c>
      <c r="F142" s="43">
        <v>20</v>
      </c>
      <c r="G142" s="43">
        <v>1.58</v>
      </c>
      <c r="H142" s="43">
        <v>0.2</v>
      </c>
      <c r="I142" s="43">
        <v>9.66</v>
      </c>
      <c r="J142" s="43">
        <v>46.76</v>
      </c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 t="s">
        <v>101</v>
      </c>
      <c r="F143" s="43">
        <v>100</v>
      </c>
      <c r="G143" s="43">
        <v>1.1000000000000001</v>
      </c>
      <c r="H143" s="43">
        <v>0.3</v>
      </c>
      <c r="I143" s="43">
        <v>8.85</v>
      </c>
      <c r="J143" s="43">
        <v>44</v>
      </c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620</v>
      </c>
      <c r="G146" s="19">
        <f t="shared" ref="G146:J146" si="64">SUM(G139:G145)</f>
        <v>16.940000000000001</v>
      </c>
      <c r="H146" s="19">
        <f t="shared" si="64"/>
        <v>16.759999999999998</v>
      </c>
      <c r="I146" s="19">
        <f t="shared" si="64"/>
        <v>67.72</v>
      </c>
      <c r="J146" s="19">
        <f t="shared" si="64"/>
        <v>551.85</v>
      </c>
      <c r="K146" s="25"/>
      <c r="L146" s="19">
        <v>43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102</v>
      </c>
      <c r="F147" s="43">
        <v>80</v>
      </c>
      <c r="G147" s="43">
        <v>0.88</v>
      </c>
      <c r="H147" s="43">
        <v>4.8600000000000003</v>
      </c>
      <c r="I147" s="43">
        <v>2.99</v>
      </c>
      <c r="J147" s="43">
        <v>59.28</v>
      </c>
      <c r="K147" s="44">
        <v>23</v>
      </c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103</v>
      </c>
      <c r="F148" s="43">
        <v>200</v>
      </c>
      <c r="G148" s="43">
        <v>2.15</v>
      </c>
      <c r="H148" s="43">
        <v>2.27</v>
      </c>
      <c r="I148" s="43">
        <v>18.71</v>
      </c>
      <c r="J148" s="43">
        <v>83.8</v>
      </c>
      <c r="K148" s="44">
        <v>103</v>
      </c>
      <c r="L148" s="43"/>
    </row>
    <row r="149" spans="1:12" ht="15" x14ac:dyDescent="0.25">
      <c r="A149" s="23"/>
      <c r="B149" s="15"/>
      <c r="C149" s="11"/>
      <c r="D149" s="7" t="s">
        <v>28</v>
      </c>
      <c r="E149" s="42" t="s">
        <v>104</v>
      </c>
      <c r="F149" s="43">
        <v>150</v>
      </c>
      <c r="G149" s="43">
        <v>2.97</v>
      </c>
      <c r="H149" s="43">
        <v>2.9</v>
      </c>
      <c r="I149" s="43">
        <v>22.14</v>
      </c>
      <c r="J149" s="43">
        <v>122.4</v>
      </c>
      <c r="K149" s="44">
        <v>302</v>
      </c>
      <c r="L149" s="43"/>
    </row>
    <row r="150" spans="1:12" ht="15" x14ac:dyDescent="0.25">
      <c r="A150" s="23"/>
      <c r="B150" s="15"/>
      <c r="C150" s="11"/>
      <c r="D150" s="7" t="s">
        <v>29</v>
      </c>
      <c r="E150" s="42" t="s">
        <v>105</v>
      </c>
      <c r="F150" s="43" t="s">
        <v>106</v>
      </c>
      <c r="G150" s="43">
        <v>13.36</v>
      </c>
      <c r="H150" s="43">
        <v>14.08</v>
      </c>
      <c r="I150" s="43">
        <v>5.27</v>
      </c>
      <c r="J150" s="43">
        <v>164</v>
      </c>
      <c r="K150" s="44">
        <v>246</v>
      </c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107</v>
      </c>
      <c r="F151" s="43">
        <v>200</v>
      </c>
      <c r="G151" s="43">
        <v>1.4</v>
      </c>
      <c r="H151" s="43">
        <v>0.2</v>
      </c>
      <c r="I151" s="43">
        <v>22.2</v>
      </c>
      <c r="J151" s="43">
        <v>86</v>
      </c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 t="s">
        <v>43</v>
      </c>
      <c r="F152" s="43">
        <v>20</v>
      </c>
      <c r="G152" s="43">
        <v>1.58</v>
      </c>
      <c r="H152" s="43">
        <v>0.2</v>
      </c>
      <c r="I152" s="43">
        <v>9.66</v>
      </c>
      <c r="J152" s="43">
        <v>46.76</v>
      </c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 t="s">
        <v>50</v>
      </c>
      <c r="F153" s="43">
        <v>40</v>
      </c>
      <c r="G153" s="43">
        <v>2.34</v>
      </c>
      <c r="H153" s="43">
        <v>0.44</v>
      </c>
      <c r="I153" s="43">
        <v>19.760000000000002</v>
      </c>
      <c r="J153" s="43">
        <v>91.96</v>
      </c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690</v>
      </c>
      <c r="G156" s="19">
        <f t="shared" ref="G156:J156" si="65">SUM(G147:G155)</f>
        <v>24.679999999999996</v>
      </c>
      <c r="H156" s="19">
        <f t="shared" si="65"/>
        <v>24.95</v>
      </c>
      <c r="I156" s="19">
        <f t="shared" si="65"/>
        <v>100.73</v>
      </c>
      <c r="J156" s="19">
        <f t="shared" si="65"/>
        <v>654.20000000000005</v>
      </c>
      <c r="K156" s="25"/>
      <c r="L156" s="19">
        <v>53.04</v>
      </c>
    </row>
    <row r="157" spans="1:12" ht="15" x14ac:dyDescent="0.2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1310</v>
      </c>
      <c r="G157" s="32">
        <f t="shared" ref="G157" si="66">G146+G156</f>
        <v>41.62</v>
      </c>
      <c r="H157" s="32">
        <f t="shared" ref="H157" si="67">H146+H156</f>
        <v>41.709999999999994</v>
      </c>
      <c r="I157" s="32">
        <f t="shared" ref="I157" si="68">I146+I156</f>
        <v>168.45</v>
      </c>
      <c r="J157" s="32">
        <f t="shared" ref="J157:L157" si="69">J146+J156</f>
        <v>1206.0500000000002</v>
      </c>
      <c r="K157" s="32"/>
      <c r="L157" s="32">
        <f t="shared" si="69"/>
        <v>96.039999999999992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108</v>
      </c>
      <c r="F158" s="40">
        <v>180</v>
      </c>
      <c r="G158" s="40">
        <v>13.7</v>
      </c>
      <c r="H158" s="40">
        <v>15.3</v>
      </c>
      <c r="I158" s="40">
        <v>22</v>
      </c>
      <c r="J158" s="40">
        <v>347</v>
      </c>
      <c r="K158" s="41">
        <v>210</v>
      </c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54</v>
      </c>
      <c r="F160" s="43">
        <v>200</v>
      </c>
      <c r="G160" s="43">
        <v>0.53</v>
      </c>
      <c r="H160" s="43"/>
      <c r="I160" s="43">
        <v>9</v>
      </c>
      <c r="J160" s="43">
        <v>40</v>
      </c>
      <c r="K160" s="44">
        <v>376</v>
      </c>
      <c r="L160" s="43"/>
    </row>
    <row r="161" spans="1:12" ht="15" x14ac:dyDescent="0.25">
      <c r="A161" s="23"/>
      <c r="B161" s="15"/>
      <c r="C161" s="11"/>
      <c r="D161" s="7" t="s">
        <v>23</v>
      </c>
      <c r="E161" s="42" t="s">
        <v>43</v>
      </c>
      <c r="F161" s="43">
        <v>20</v>
      </c>
      <c r="G161" s="43">
        <v>1.58</v>
      </c>
      <c r="H161" s="43">
        <v>0.2</v>
      </c>
      <c r="I161" s="43">
        <v>9.66</v>
      </c>
      <c r="J161" s="43">
        <v>46.76</v>
      </c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 t="s">
        <v>88</v>
      </c>
      <c r="F162" s="43">
        <v>100</v>
      </c>
      <c r="G162" s="43">
        <v>0.15</v>
      </c>
      <c r="H162" s="43">
        <v>0.4</v>
      </c>
      <c r="I162" s="43">
        <v>8.3000000000000007</v>
      </c>
      <c r="J162" s="43">
        <v>47</v>
      </c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0">SUM(G158:G164)</f>
        <v>15.959999999999999</v>
      </c>
      <c r="H165" s="19">
        <f t="shared" si="70"/>
        <v>15.9</v>
      </c>
      <c r="I165" s="19">
        <f t="shared" si="70"/>
        <v>48.959999999999994</v>
      </c>
      <c r="J165" s="19">
        <f t="shared" si="70"/>
        <v>480.76</v>
      </c>
      <c r="K165" s="25"/>
      <c r="L165" s="19">
        <v>43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109</v>
      </c>
      <c r="F166" s="43">
        <v>80</v>
      </c>
      <c r="G166" s="43">
        <v>1.1299999999999999</v>
      </c>
      <c r="H166" s="43">
        <v>4.8</v>
      </c>
      <c r="I166" s="43">
        <v>3.87</v>
      </c>
      <c r="J166" s="43">
        <v>74.239999999999995</v>
      </c>
      <c r="K166" s="44">
        <v>45</v>
      </c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110</v>
      </c>
      <c r="F167" s="43">
        <v>200</v>
      </c>
      <c r="G167" s="43">
        <v>4.3899999999999997</v>
      </c>
      <c r="H167" s="43">
        <v>5.2</v>
      </c>
      <c r="I167" s="43">
        <v>22.13</v>
      </c>
      <c r="J167" s="43">
        <v>118.6</v>
      </c>
      <c r="K167" s="44">
        <v>102</v>
      </c>
      <c r="L167" s="43"/>
    </row>
    <row r="168" spans="1:12" ht="15" x14ac:dyDescent="0.25">
      <c r="A168" s="23"/>
      <c r="B168" s="15"/>
      <c r="C168" s="11"/>
      <c r="D168" s="7" t="s">
        <v>28</v>
      </c>
      <c r="E168" s="42" t="s">
        <v>111</v>
      </c>
      <c r="F168" s="43">
        <v>230</v>
      </c>
      <c r="G168" s="43">
        <v>14.56</v>
      </c>
      <c r="H168" s="43">
        <v>13.72</v>
      </c>
      <c r="I168" s="43">
        <v>32.6</v>
      </c>
      <c r="J168" s="43">
        <v>317.5</v>
      </c>
      <c r="K168" s="44">
        <v>289</v>
      </c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69</v>
      </c>
      <c r="F170" s="43">
        <v>200</v>
      </c>
      <c r="G170" s="43">
        <v>7.0000000000000007E-2</v>
      </c>
      <c r="H170" s="43">
        <v>0.04</v>
      </c>
      <c r="I170" s="43">
        <v>23.04</v>
      </c>
      <c r="J170" s="43">
        <v>111.6</v>
      </c>
      <c r="K170" s="44">
        <v>869</v>
      </c>
      <c r="L170" s="43"/>
    </row>
    <row r="171" spans="1:12" ht="15" x14ac:dyDescent="0.25">
      <c r="A171" s="23"/>
      <c r="B171" s="15"/>
      <c r="C171" s="11"/>
      <c r="D171" s="7" t="s">
        <v>31</v>
      </c>
      <c r="E171" s="42" t="s">
        <v>43</v>
      </c>
      <c r="F171" s="43">
        <v>20</v>
      </c>
      <c r="G171" s="43">
        <v>1.58</v>
      </c>
      <c r="H171" s="43">
        <v>0.2</v>
      </c>
      <c r="I171" s="43">
        <v>9.66</v>
      </c>
      <c r="J171" s="43">
        <v>46.76</v>
      </c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 t="s">
        <v>50</v>
      </c>
      <c r="F172" s="43">
        <v>40</v>
      </c>
      <c r="G172" s="43">
        <v>2.34</v>
      </c>
      <c r="H172" s="43">
        <v>0.44</v>
      </c>
      <c r="I172" s="43">
        <v>19.760000000000002</v>
      </c>
      <c r="J172" s="43">
        <v>91.96</v>
      </c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770</v>
      </c>
      <c r="G175" s="19">
        <f t="shared" ref="G175:J175" si="71">SUM(G166:G174)</f>
        <v>24.069999999999997</v>
      </c>
      <c r="H175" s="19">
        <f t="shared" si="71"/>
        <v>24.4</v>
      </c>
      <c r="I175" s="19">
        <f t="shared" si="71"/>
        <v>111.06</v>
      </c>
      <c r="J175" s="19">
        <f t="shared" si="71"/>
        <v>760.66</v>
      </c>
      <c r="K175" s="25"/>
      <c r="L175" s="19">
        <v>53.04</v>
      </c>
    </row>
    <row r="176" spans="1:12" ht="15" x14ac:dyDescent="0.2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1270</v>
      </c>
      <c r="G176" s="32">
        <f t="shared" ref="G176" si="72">G165+G175</f>
        <v>40.029999999999994</v>
      </c>
      <c r="H176" s="32">
        <f t="shared" ref="H176" si="73">H165+H175</f>
        <v>40.299999999999997</v>
      </c>
      <c r="I176" s="32">
        <f t="shared" ref="I176" si="74">I165+I175</f>
        <v>160.01999999999998</v>
      </c>
      <c r="J176" s="32">
        <f t="shared" ref="J176:L176" si="75">J165+J175</f>
        <v>1241.42</v>
      </c>
      <c r="K176" s="32"/>
      <c r="L176" s="32">
        <f t="shared" si="75"/>
        <v>96.039999999999992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51</v>
      </c>
      <c r="F177" s="40">
        <v>200</v>
      </c>
      <c r="G177" s="40">
        <v>7.3</v>
      </c>
      <c r="H177" s="40">
        <v>4.3</v>
      </c>
      <c r="I177" s="40">
        <v>24.17</v>
      </c>
      <c r="J177" s="40">
        <v>179.2</v>
      </c>
      <c r="K177" s="41">
        <v>182</v>
      </c>
      <c r="L177" s="40"/>
    </row>
    <row r="178" spans="1:12" ht="15" x14ac:dyDescent="0.25">
      <c r="A178" s="23"/>
      <c r="B178" s="15"/>
      <c r="C178" s="11"/>
      <c r="D178" s="6"/>
      <c r="E178" s="42" t="s">
        <v>52</v>
      </c>
      <c r="F178" s="43" t="s">
        <v>53</v>
      </c>
      <c r="G178" s="43">
        <v>6.6</v>
      </c>
      <c r="H178" s="43">
        <v>8.3000000000000007</v>
      </c>
      <c r="I178" s="43">
        <v>14.83</v>
      </c>
      <c r="J178" s="43">
        <v>163</v>
      </c>
      <c r="K178" s="44">
        <v>3</v>
      </c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64</v>
      </c>
      <c r="F179" s="43">
        <v>200</v>
      </c>
      <c r="G179" s="43">
        <v>2.8</v>
      </c>
      <c r="H179" s="43">
        <v>3.8</v>
      </c>
      <c r="I179" s="43">
        <v>20.3</v>
      </c>
      <c r="J179" s="43">
        <v>140</v>
      </c>
      <c r="K179" s="44">
        <v>951</v>
      </c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 t="s">
        <v>88</v>
      </c>
      <c r="F181" s="43">
        <v>100</v>
      </c>
      <c r="G181" s="43">
        <v>0.15</v>
      </c>
      <c r="H181" s="43">
        <v>0.4</v>
      </c>
      <c r="I181" s="43">
        <v>8.3000000000000007</v>
      </c>
      <c r="J181" s="43">
        <v>47</v>
      </c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76">SUM(G177:G183)</f>
        <v>16.849999999999998</v>
      </c>
      <c r="H184" s="19">
        <f t="shared" si="76"/>
        <v>16.8</v>
      </c>
      <c r="I184" s="19">
        <f t="shared" si="76"/>
        <v>67.599999999999994</v>
      </c>
      <c r="J184" s="19">
        <f t="shared" si="76"/>
        <v>529.20000000000005</v>
      </c>
      <c r="K184" s="25"/>
      <c r="L184" s="19">
        <v>43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112</v>
      </c>
      <c r="F185" s="43">
        <v>80</v>
      </c>
      <c r="G185" s="43">
        <v>0.68</v>
      </c>
      <c r="H185" s="43">
        <v>0.41</v>
      </c>
      <c r="I185" s="43">
        <v>4.1900000000000004</v>
      </c>
      <c r="J185" s="43">
        <v>65.52</v>
      </c>
      <c r="K185" s="44">
        <v>59</v>
      </c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113</v>
      </c>
      <c r="F186" s="43">
        <v>200</v>
      </c>
      <c r="G186" s="43">
        <v>2.92</v>
      </c>
      <c r="H186" s="43">
        <v>6.58</v>
      </c>
      <c r="I186" s="43">
        <v>5.2</v>
      </c>
      <c r="J186" s="43">
        <v>132</v>
      </c>
      <c r="K186" s="44">
        <v>99</v>
      </c>
      <c r="L186" s="43"/>
    </row>
    <row r="187" spans="1:12" ht="15" x14ac:dyDescent="0.25">
      <c r="A187" s="23"/>
      <c r="B187" s="15"/>
      <c r="C187" s="11"/>
      <c r="D187" s="7" t="s">
        <v>28</v>
      </c>
      <c r="E187" s="42" t="s">
        <v>114</v>
      </c>
      <c r="F187" s="43">
        <v>150</v>
      </c>
      <c r="G187" s="43">
        <v>3.1</v>
      </c>
      <c r="H187" s="43">
        <v>9.1</v>
      </c>
      <c r="I187" s="43">
        <v>17.600000000000001</v>
      </c>
      <c r="J187" s="43">
        <v>244.5</v>
      </c>
      <c r="K187" s="44">
        <v>309</v>
      </c>
      <c r="L187" s="43"/>
    </row>
    <row r="188" spans="1:12" ht="15" x14ac:dyDescent="0.25">
      <c r="A188" s="23"/>
      <c r="B188" s="15"/>
      <c r="C188" s="11"/>
      <c r="D188" s="7" t="s">
        <v>29</v>
      </c>
      <c r="E188" s="42" t="s">
        <v>115</v>
      </c>
      <c r="F188" s="43" t="s">
        <v>116</v>
      </c>
      <c r="G188" s="43">
        <v>13.87</v>
      </c>
      <c r="H188" s="43">
        <v>8.86</v>
      </c>
      <c r="I188" s="43">
        <v>2.54</v>
      </c>
      <c r="J188" s="43">
        <v>101.2</v>
      </c>
      <c r="K188" s="44">
        <v>229</v>
      </c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49</v>
      </c>
      <c r="F189" s="43">
        <v>200</v>
      </c>
      <c r="G189" s="43">
        <v>1.1599999999999999</v>
      </c>
      <c r="H189" s="43">
        <v>0.3</v>
      </c>
      <c r="I189" s="43">
        <v>47.26</v>
      </c>
      <c r="J189" s="43">
        <v>132.80000000000001</v>
      </c>
      <c r="K189" s="44">
        <v>868</v>
      </c>
      <c r="L189" s="43"/>
    </row>
    <row r="190" spans="1:12" ht="15" x14ac:dyDescent="0.25">
      <c r="A190" s="23"/>
      <c r="B190" s="15"/>
      <c r="C190" s="11"/>
      <c r="D190" s="7" t="s">
        <v>31</v>
      </c>
      <c r="E190" s="42" t="s">
        <v>43</v>
      </c>
      <c r="F190" s="43">
        <v>20</v>
      </c>
      <c r="G190" s="43">
        <v>1.58</v>
      </c>
      <c r="H190" s="43">
        <v>0.2</v>
      </c>
      <c r="I190" s="43">
        <v>9.66</v>
      </c>
      <c r="J190" s="43">
        <v>46.76</v>
      </c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 t="s">
        <v>50</v>
      </c>
      <c r="F191" s="43">
        <v>40</v>
      </c>
      <c r="G191" s="43">
        <v>2.34</v>
      </c>
      <c r="H191" s="43">
        <v>0.44</v>
      </c>
      <c r="I191" s="43">
        <v>19.760000000000002</v>
      </c>
      <c r="J191" s="43">
        <v>91.96</v>
      </c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690</v>
      </c>
      <c r="G194" s="19">
        <f t="shared" ref="G194:J194" si="77">SUM(G185:G193)</f>
        <v>25.650000000000002</v>
      </c>
      <c r="H194" s="19">
        <f t="shared" si="77"/>
        <v>25.89</v>
      </c>
      <c r="I194" s="19">
        <f t="shared" si="77"/>
        <v>106.21</v>
      </c>
      <c r="J194" s="19">
        <f t="shared" si="77"/>
        <v>814.74</v>
      </c>
      <c r="K194" s="25"/>
      <c r="L194" s="19">
        <v>53.04</v>
      </c>
    </row>
    <row r="195" spans="1:12" ht="15" x14ac:dyDescent="0.2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1190</v>
      </c>
      <c r="G195" s="32">
        <f t="shared" ref="G195" si="78">G184+G194</f>
        <v>42.5</v>
      </c>
      <c r="H195" s="32">
        <f t="shared" ref="H195" si="79">H184+H194</f>
        <v>42.69</v>
      </c>
      <c r="I195" s="32">
        <f t="shared" ref="I195" si="80">I184+I194</f>
        <v>173.81</v>
      </c>
      <c r="J195" s="32">
        <f t="shared" ref="J195:L195" si="81">J184+J194</f>
        <v>1343.94</v>
      </c>
      <c r="K195" s="32"/>
      <c r="L195" s="32">
        <f t="shared" si="81"/>
        <v>96.039999999999992</v>
      </c>
    </row>
    <row r="196" spans="1:12" x14ac:dyDescent="0.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1206.0160000000001</v>
      </c>
      <c r="G196" s="34">
        <f t="shared" ref="G196:J196" si="82">(G24+G43+G62+G81+G100+G119+G138+G157+G176+G195)/(IF(G24=0,0,1)+IF(G43=0,0,1)+IF(G62=0,0,1)+IF(G81=0,0,1)+IF(G100=0,0,1)+IF(G119=0,0,1)+IF(G138=0,0,1)+IF(G157=0,0,1)+IF(G176=0,0,1)+IF(G195=0,0,1))</f>
        <v>43.286000000000001</v>
      </c>
      <c r="H196" s="34">
        <f t="shared" si="82"/>
        <v>43.540000000000006</v>
      </c>
      <c r="I196" s="34">
        <f t="shared" si="82"/>
        <v>176.22300000000001</v>
      </c>
      <c r="J196" s="34">
        <f t="shared" si="82"/>
        <v>1252.8970000000002</v>
      </c>
      <c r="K196" s="34"/>
      <c r="L196" s="34">
        <f t="shared" ref="L196" si="83">(L24+L43+L62+L81+L100+L119+L138+L157+L176+L195)/(IF(L24=0,0,1)+IF(L43=0,0,1)+IF(L62=0,0,1)+IF(L81=0,0,1)+IF(L100=0,0,1)+IF(L119=0,0,1)+IF(L138=0,0,1)+IF(L157=0,0,1)+IF(L176=0,0,1)+IF(L195=0,0,1))</f>
        <v>96.039999999999978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2025-01-09T01:15:23Z</dcterms:modified>
</cp:coreProperties>
</file>