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G81" i="1" s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I62" i="1" s="1"/>
  <c r="H51" i="1"/>
  <c r="G51" i="1"/>
  <c r="G62" i="1" s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G24" i="1" s="1"/>
  <c r="F13" i="1"/>
  <c r="J195" i="1" l="1"/>
  <c r="H195" i="1"/>
  <c r="F195" i="1"/>
  <c r="J176" i="1"/>
  <c r="H176" i="1"/>
  <c r="F176" i="1"/>
  <c r="F157" i="1"/>
  <c r="J157" i="1"/>
  <c r="H157" i="1"/>
  <c r="F138" i="1"/>
  <c r="J138" i="1"/>
  <c r="H138" i="1"/>
  <c r="F119" i="1"/>
  <c r="I119" i="1"/>
  <c r="H119" i="1"/>
  <c r="J100" i="1"/>
  <c r="I100" i="1"/>
  <c r="H100" i="1"/>
  <c r="F100" i="1"/>
  <c r="I81" i="1"/>
  <c r="H81" i="1"/>
  <c r="F81" i="1"/>
  <c r="H62" i="1"/>
  <c r="F62" i="1"/>
  <c r="J119" i="1"/>
  <c r="J81" i="1"/>
  <c r="J62" i="1"/>
  <c r="L196" i="1"/>
  <c r="G43" i="1"/>
  <c r="G196" i="1" s="1"/>
  <c r="H43" i="1"/>
  <c r="J43" i="1"/>
  <c r="I43" i="1"/>
  <c r="J24" i="1"/>
  <c r="F24" i="1"/>
  <c r="H24" i="1"/>
  <c r="I196" i="1" l="1"/>
  <c r="F196" i="1"/>
  <c r="J196" i="1"/>
  <c r="H196" i="1"/>
</calcChain>
</file>

<file path=xl/sharedStrings.xml><?xml version="1.0" encoding="utf-8"?>
<sst xmlns="http://schemas.openxmlformats.org/spreadsheetml/2006/main" count="306" uniqueCount="117">
  <si>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</si>
  <si>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</si>
  <si>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</si>
  <si>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</si>
  <si>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</si>
  <si>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</si>
  <si>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</si>
  <si>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</si>
  <si>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</si>
  <si>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</si>
  <si>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</si>
  <si>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</si>
  <si>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</si>
  <si>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</si>
  <si>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</si>
  <si>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</si>
  <si>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</si>
  <si>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</si>
  <si>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</si>
  <si>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</si>
  <si>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</si>
  <si>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</si>
  <si>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</si>
  <si>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</si>
  <si>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</si>
  <si>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</si>
  <si>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</si>
  <si>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</si>
  <si>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</si>
  <si>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</si>
  <si>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</si>
  <si>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</si>
  <si>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</si>
  <si>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</si>
  <si>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</si>
  <si>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</si>
  <si>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</si>
  <si>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</si>
  <si>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</si>
  <si>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"Верхнекуэнгинская ООШ"</t>
  </si>
  <si>
    <t>директор</t>
  </si>
  <si>
    <t>С.А.Козырин</t>
  </si>
  <si>
    <t xml:space="preserve">макароны отварные </t>
  </si>
  <si>
    <t>пшеничный</t>
  </si>
  <si>
    <t>какао с молоком</t>
  </si>
  <si>
    <t>сосиска отварная</t>
  </si>
  <si>
    <t>салат из капусты белокачанной со сладким перцем и растительныи маслом</t>
  </si>
  <si>
    <t>щи из свежей капусты с картофелем</t>
  </si>
  <si>
    <t>жаркое по домашнему</t>
  </si>
  <si>
    <t>компот из сухофруктов</t>
  </si>
  <si>
    <t>ржаной</t>
  </si>
  <si>
    <t>каша пшеничная молочная</t>
  </si>
  <si>
    <t>бутерброд с сыром</t>
  </si>
  <si>
    <t>30/15</t>
  </si>
  <si>
    <t>чай с сахаром</t>
  </si>
  <si>
    <t>яблоко</t>
  </si>
  <si>
    <t>салат из свеклы с подсолнечным маслом</t>
  </si>
  <si>
    <t>суп с рыбными консервами</t>
  </si>
  <si>
    <t>рис отварной</t>
  </si>
  <si>
    <t>курица тушеная в сметанном соусе</t>
  </si>
  <si>
    <t>80/30</t>
  </si>
  <si>
    <t>компот из яблок свежих</t>
  </si>
  <si>
    <t>пудинг из творога со сгущенным молоком</t>
  </si>
  <si>
    <t>150/15</t>
  </si>
  <si>
    <t>кофейный напиток на молоке</t>
  </si>
  <si>
    <t>салат из свежих помидор с подсолнечным маслом</t>
  </si>
  <si>
    <t>рассольник Ленинградский</t>
  </si>
  <si>
    <t>гречка отварная рассыпчатая</t>
  </si>
  <si>
    <t>котлета мясная</t>
  </si>
  <si>
    <t>кисель фруктовый</t>
  </si>
  <si>
    <t>каша из пшена и риса молочная</t>
  </si>
  <si>
    <t>яйцо вареное</t>
  </si>
  <si>
    <t>1шт</t>
  </si>
  <si>
    <t>салат из моркови с яблоком</t>
  </si>
  <si>
    <t>борщ с капустой и картофелем</t>
  </si>
  <si>
    <t>макароны отварные</t>
  </si>
  <si>
    <t>печень тушеная в соусе</t>
  </si>
  <si>
    <t>компот из свежих лимонов</t>
  </si>
  <si>
    <t>каша из овсяных хлопьев на молоке</t>
  </si>
  <si>
    <t>кисломолочный продукт</t>
  </si>
  <si>
    <t>чай зеленый с сахаром</t>
  </si>
  <si>
    <t>салат из белокачанной капусты</t>
  </si>
  <si>
    <t>суп с мясными фрикадельками</t>
  </si>
  <si>
    <t>пюре картофельное</t>
  </si>
  <si>
    <t>котлета рыбная</t>
  </si>
  <si>
    <t>компот из кураги</t>
  </si>
  <si>
    <t xml:space="preserve"> макароны отварные с сыром</t>
  </si>
  <si>
    <t>200/15</t>
  </si>
  <si>
    <t>груша</t>
  </si>
  <si>
    <t>салат из свежих огурцов</t>
  </si>
  <si>
    <t>суп картофельный с крупой</t>
  </si>
  <si>
    <t>тефтели мясные</t>
  </si>
  <si>
    <t>80/50</t>
  </si>
  <si>
    <t>компот из плодов свежих</t>
  </si>
  <si>
    <t>каша гречневая рассыпчатая</t>
  </si>
  <si>
    <t>огурец</t>
  </si>
  <si>
    <t>салат из свеклы с зеленым горошком</t>
  </si>
  <si>
    <t>суп с фасолью и картофелем</t>
  </si>
  <si>
    <t>запеканка картофельная с мясом</t>
  </si>
  <si>
    <t>каша рисовая молочная</t>
  </si>
  <si>
    <t>творог детский</t>
  </si>
  <si>
    <t>нектарин</t>
  </si>
  <si>
    <t>салат из свежих помидор и лука</t>
  </si>
  <si>
    <t>суп с макаронными изделиями</t>
  </si>
  <si>
    <t>каша рассыпчатая перловая</t>
  </si>
  <si>
    <t>гуляш</t>
  </si>
  <si>
    <t>25/80</t>
  </si>
  <si>
    <t>сок фруктовый</t>
  </si>
  <si>
    <t>омлет натуральный</t>
  </si>
  <si>
    <t>винегрет</t>
  </si>
  <si>
    <t>суп гороховый</t>
  </si>
  <si>
    <t>рагу овощное с курицей</t>
  </si>
  <si>
    <t>салат из моркови</t>
  </si>
  <si>
    <t>суп из овощей</t>
  </si>
  <si>
    <t>макароны отварные с маслом</t>
  </si>
  <si>
    <t>рыба, тушеная в томатном соусе с овощами</t>
  </si>
  <si>
    <t>50/80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</si>
</sst>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80</v>
      </c>
      <c r="G6" s="40">
        <v>7.68</v>
      </c>
      <c r="H6" s="40">
        <v>7.5</v>
      </c>
      <c r="I6" s="40">
        <v>0.4</v>
      </c>
      <c r="J6" s="40">
        <v>87.9</v>
      </c>
      <c r="K6" s="41">
        <v>243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150</v>
      </c>
      <c r="G7" s="43">
        <v>5.4</v>
      </c>
      <c r="H7" s="43">
        <v>9.1</v>
      </c>
      <c r="I7" s="43">
        <v>34.200000000000003</v>
      </c>
      <c r="J7" s="43">
        <v>244.5</v>
      </c>
      <c r="K7" s="44">
        <v>309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3.8</v>
      </c>
      <c r="H8" s="43">
        <v>0.67</v>
      </c>
      <c r="I8" s="43">
        <v>26</v>
      </c>
      <c r="J8" s="43">
        <v>125.11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1.58</v>
      </c>
      <c r="H9" s="43">
        <v>0.2</v>
      </c>
      <c r="I9" s="43">
        <v>9.66</v>
      </c>
      <c r="J9" s="43">
        <v>46.76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18.46</v>
      </c>
      <c r="H13" s="19">
        <f t="shared" si="0"/>
        <v>17.470000000000002</v>
      </c>
      <c r="I13" s="19">
        <f t="shared" si="0"/>
        <v>70.260000000000005</v>
      </c>
      <c r="J13" s="19">
        <f t="shared" si="0"/>
        <v>504.27</v>
      </c>
      <c r="K13" s="25"/>
      <c r="L13" s="19">
        <v>43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80</v>
      </c>
      <c r="G14" s="43">
        <v>1.06</v>
      </c>
      <c r="H14" s="43">
        <v>4.8600000000000003</v>
      </c>
      <c r="I14" s="43">
        <v>6.82</v>
      </c>
      <c r="J14" s="43">
        <v>48.32</v>
      </c>
      <c r="K14" s="44">
        <v>1011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1.31</v>
      </c>
      <c r="H15" s="43">
        <v>4.05</v>
      </c>
      <c r="I15" s="43">
        <v>9.0399999999999991</v>
      </c>
      <c r="J15" s="43">
        <v>94.8</v>
      </c>
      <c r="K15" s="44">
        <v>187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230</v>
      </c>
      <c r="G16" s="43">
        <v>18.600000000000001</v>
      </c>
      <c r="H16" s="43">
        <v>17.09</v>
      </c>
      <c r="I16" s="43">
        <v>16.579999999999998</v>
      </c>
      <c r="J16" s="43">
        <v>295</v>
      </c>
      <c r="K16" s="44">
        <v>259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132.80000000000001</v>
      </c>
      <c r="K18" s="44">
        <v>868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1.58</v>
      </c>
      <c r="H19" s="43">
        <v>0.2</v>
      </c>
      <c r="I19" s="43">
        <v>9.66</v>
      </c>
      <c r="J19" s="43">
        <v>46.76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2.34</v>
      </c>
      <c r="H20" s="43">
        <v>0.44</v>
      </c>
      <c r="I20" s="43">
        <v>19.760000000000002</v>
      </c>
      <c r="J20" s="43">
        <v>91.96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1">SUM(G14:G22)</f>
        <v>26.05</v>
      </c>
      <c r="H23" s="19">
        <f t="shared" si="1"/>
        <v>26.94</v>
      </c>
      <c r="I23" s="19">
        <f t="shared" si="1"/>
        <v>109.11999999999999</v>
      </c>
      <c r="J23" s="19">
        <f t="shared" si="1"/>
        <v>709.6400000000001</v>
      </c>
      <c r="K23" s="25"/>
      <c r="L23" s="19">
        <v>53.04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 t="shared" ref="G24:J24" si="2">G13+G23</f>
        <v>44.510000000000005</v>
      </c>
      <c r="H24" s="32">
        <f t="shared" si="2"/>
        <v>44.410000000000004</v>
      </c>
      <c r="I24" s="32">
        <f t="shared" si="2"/>
        <v>179.38</v>
      </c>
      <c r="J24" s="32">
        <f t="shared" si="2"/>
        <v>1213.9100000000001</v>
      </c>
      <c r="K24" s="32"/>
      <c r="L24" s="32">
        <f t="shared" ref="L24" si="3">L13+L23</f>
        <v>96.039999999999992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8.3000000000000007</v>
      </c>
      <c r="H25" s="40">
        <v>7.1</v>
      </c>
      <c r="I25" s="40">
        <v>31.47</v>
      </c>
      <c r="J25" s="40">
        <v>220.98</v>
      </c>
      <c r="K25" s="41">
        <v>68</v>
      </c>
      <c r="L25" s="40"/>
    </row>
    <row r="26" spans="1:12" ht="15" x14ac:dyDescent="0.25">
      <c r="A26" s="14"/>
      <c r="B26" s="15"/>
      <c r="C26" s="11"/>
      <c r="D26" s="6"/>
      <c r="E26" s="42" t="s">
        <v>52</v>
      </c>
      <c r="F26" s="43" t="s">
        <v>53</v>
      </c>
      <c r="G26" s="43">
        <v>6.6</v>
      </c>
      <c r="H26" s="43">
        <v>8.3000000000000007</v>
      </c>
      <c r="I26" s="43">
        <v>14.83</v>
      </c>
      <c r="J26" s="43">
        <v>163</v>
      </c>
      <c r="K26" s="44">
        <v>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0.53</v>
      </c>
      <c r="H27" s="43"/>
      <c r="I27" s="43">
        <v>9</v>
      </c>
      <c r="J27" s="43">
        <v>40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0.4</v>
      </c>
      <c r="H29" s="43">
        <v>0.4</v>
      </c>
      <c r="I29" s="43">
        <v>8.8000000000000007</v>
      </c>
      <c r="J29" s="43">
        <v>47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15.83</v>
      </c>
      <c r="H32" s="19">
        <f t="shared" ref="H32" si="5">SUM(H25:H31)</f>
        <v>15.8</v>
      </c>
      <c r="I32" s="19">
        <f t="shared" ref="I32" si="6">SUM(I25:I31)</f>
        <v>64.099999999999994</v>
      </c>
      <c r="J32" s="19">
        <f t="shared" ref="J32" si="7">SUM(J25:J31)</f>
        <v>470.98</v>
      </c>
      <c r="K32" s="25"/>
      <c r="L32" s="19">
        <v>43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80</v>
      </c>
      <c r="G33" s="43">
        <v>1.1299999999999999</v>
      </c>
      <c r="H33" s="43">
        <v>4.8</v>
      </c>
      <c r="I33" s="43">
        <v>1.87</v>
      </c>
      <c r="J33" s="43">
        <v>74.239999999999995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5.68</v>
      </c>
      <c r="H34" s="43">
        <v>4.72</v>
      </c>
      <c r="I34" s="43">
        <v>9.3699999999999992</v>
      </c>
      <c r="J34" s="43">
        <v>123.8</v>
      </c>
      <c r="K34" s="44">
        <v>87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150</v>
      </c>
      <c r="G35" s="43">
        <v>3.67</v>
      </c>
      <c r="H35" s="43">
        <v>5.42</v>
      </c>
      <c r="I35" s="43">
        <v>36.57</v>
      </c>
      <c r="J35" s="43">
        <v>210.11</v>
      </c>
      <c r="K35" s="44">
        <v>304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 t="s">
        <v>60</v>
      </c>
      <c r="G36" s="43">
        <v>12.08</v>
      </c>
      <c r="H36" s="43">
        <v>10.99</v>
      </c>
      <c r="I36" s="43">
        <v>7.58</v>
      </c>
      <c r="J36" s="43">
        <v>169.2</v>
      </c>
      <c r="K36" s="44">
        <v>290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859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1.58</v>
      </c>
      <c r="H38" s="43">
        <v>0.2</v>
      </c>
      <c r="I38" s="43">
        <v>9.66</v>
      </c>
      <c r="J38" s="43">
        <v>46.76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2.34</v>
      </c>
      <c r="H39" s="43">
        <v>0.44</v>
      </c>
      <c r="I39" s="43">
        <v>19.760000000000002</v>
      </c>
      <c r="J39" s="43">
        <v>91.96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8">SUM(G33:G41)</f>
        <v>26.640000000000004</v>
      </c>
      <c r="H42" s="19">
        <f t="shared" ref="H42" si="9">SUM(H33:H41)</f>
        <v>26.73</v>
      </c>
      <c r="I42" s="19">
        <f t="shared" ref="I42" si="10">SUM(I33:I41)</f>
        <v>108.69</v>
      </c>
      <c r="J42" s="19">
        <f t="shared" ref="J42" si="11">SUM(J33:J41)</f>
        <v>813.67</v>
      </c>
      <c r="K42" s="25"/>
      <c r="L42" s="19">
        <v>53.04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1190</v>
      </c>
      <c r="G43" s="32">
        <f t="shared" ref="G43" si="12">G32+G42</f>
        <v>42.470000000000006</v>
      </c>
      <c r="H43" s="32">
        <f t="shared" ref="H43" si="13">H32+H42</f>
        <v>42.53</v>
      </c>
      <c r="I43" s="32">
        <f t="shared" ref="I43" si="14">I32+I42</f>
        <v>172.79</v>
      </c>
      <c r="J43" s="32">
        <f t="shared" ref="J43:L43" si="15">J32+J42</f>
        <v>1284.6500000000001</v>
      </c>
      <c r="K43" s="32"/>
      <c r="L43" s="32">
        <f t="shared" si="15"/>
        <v>96.039999999999992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 t="s">
        <v>63</v>
      </c>
      <c r="G44" s="40">
        <v>11.5</v>
      </c>
      <c r="H44" s="40">
        <v>11.64</v>
      </c>
      <c r="I44" s="40">
        <v>32.090000000000003</v>
      </c>
      <c r="J44" s="40">
        <v>255.16</v>
      </c>
      <c r="K44" s="41">
        <v>467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3.6</v>
      </c>
      <c r="H46" s="43">
        <v>4.97</v>
      </c>
      <c r="I46" s="43">
        <v>26.2</v>
      </c>
      <c r="J46" s="43">
        <v>195.2</v>
      </c>
      <c r="K46" s="44">
        <v>951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1.58</v>
      </c>
      <c r="H47" s="43">
        <v>0.2</v>
      </c>
      <c r="I47" s="43">
        <v>9.66</v>
      </c>
      <c r="J47" s="43">
        <v>46.76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220</v>
      </c>
      <c r="G51" s="19">
        <f t="shared" ref="G51" si="16">SUM(G44:G50)</f>
        <v>16.68</v>
      </c>
      <c r="H51" s="19">
        <f t="shared" ref="H51" si="17">SUM(H44:H50)</f>
        <v>16.809999999999999</v>
      </c>
      <c r="I51" s="19">
        <f t="shared" ref="I51" si="18">SUM(I44:I50)</f>
        <v>67.95</v>
      </c>
      <c r="J51" s="19">
        <f t="shared" ref="J51" si="19">SUM(J44:J50)</f>
        <v>497.12</v>
      </c>
      <c r="K51" s="25"/>
      <c r="L51" s="19">
        <v>43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80</v>
      </c>
      <c r="G52" s="43">
        <v>0.88</v>
      </c>
      <c r="H52" s="43">
        <v>4.88</v>
      </c>
      <c r="I52" s="43">
        <v>3.65</v>
      </c>
      <c r="J52" s="43">
        <v>62.16</v>
      </c>
      <c r="K52" s="44">
        <v>14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1.41</v>
      </c>
      <c r="H53" s="43">
        <v>3.96</v>
      </c>
      <c r="I53" s="43">
        <v>6.32</v>
      </c>
      <c r="J53" s="43">
        <v>71.8</v>
      </c>
      <c r="K53" s="44">
        <v>96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150</v>
      </c>
      <c r="G54" s="43">
        <v>8.9</v>
      </c>
      <c r="H54" s="43">
        <v>4.0999999999999996</v>
      </c>
      <c r="I54" s="43">
        <v>39.840000000000003</v>
      </c>
      <c r="J54" s="43">
        <v>191.86</v>
      </c>
      <c r="K54" s="44">
        <v>302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80</v>
      </c>
      <c r="G55" s="43">
        <v>11.98</v>
      </c>
      <c r="H55" s="43">
        <v>13.5</v>
      </c>
      <c r="I55" s="43">
        <v>8.8000000000000007</v>
      </c>
      <c r="J55" s="43">
        <v>230.67</v>
      </c>
      <c r="K55" s="44">
        <v>268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7.0000000000000007E-2</v>
      </c>
      <c r="H56" s="43">
        <v>0.04</v>
      </c>
      <c r="I56" s="43">
        <v>23.04</v>
      </c>
      <c r="J56" s="43">
        <v>111.6</v>
      </c>
      <c r="K56" s="44">
        <v>869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1.58</v>
      </c>
      <c r="H57" s="43">
        <v>0.2</v>
      </c>
      <c r="I57" s="43">
        <v>9.66</v>
      </c>
      <c r="J57" s="43">
        <v>46.76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2.34</v>
      </c>
      <c r="H58" s="43">
        <v>0.44</v>
      </c>
      <c r="I58" s="43">
        <v>19.760000000000002</v>
      </c>
      <c r="J58" s="43">
        <v>91.96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0">SUM(G52:G60)</f>
        <v>27.16</v>
      </c>
      <c r="H61" s="19">
        <f t="shared" ref="H61" si="21">SUM(H52:H60)</f>
        <v>27.119999999999997</v>
      </c>
      <c r="I61" s="19">
        <f t="shared" ref="I61" si="22">SUM(I52:I60)</f>
        <v>111.07000000000001</v>
      </c>
      <c r="J61" s="19">
        <f t="shared" ref="J61" si="23">SUM(J52:J60)</f>
        <v>806.81000000000006</v>
      </c>
      <c r="K61" s="25"/>
      <c r="L61" s="19">
        <v>53.04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990</v>
      </c>
      <c r="G62" s="32">
        <f t="shared" ref="G62" si="24">G51+G61</f>
        <v>43.84</v>
      </c>
      <c r="H62" s="32">
        <f t="shared" ref="H62" si="25">H51+H61</f>
        <v>43.929999999999993</v>
      </c>
      <c r="I62" s="32">
        <f t="shared" ref="I62" si="26">I51+I61</f>
        <v>179.02</v>
      </c>
      <c r="J62" s="32">
        <f t="shared" ref="J62:L62" si="27">J51+J61</f>
        <v>1303.93</v>
      </c>
      <c r="K62" s="32"/>
      <c r="L62" s="32">
        <f t="shared" si="27"/>
        <v>96.039999999999992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7.6</v>
      </c>
      <c r="H63" s="40">
        <v>10.6</v>
      </c>
      <c r="I63" s="40">
        <v>29.18</v>
      </c>
      <c r="J63" s="40">
        <v>294</v>
      </c>
      <c r="K63" s="41">
        <v>175</v>
      </c>
      <c r="L63" s="40"/>
    </row>
    <row r="64" spans="1:12" ht="15" x14ac:dyDescent="0.25">
      <c r="A64" s="23"/>
      <c r="B64" s="15"/>
      <c r="C64" s="11"/>
      <c r="D64" s="6"/>
      <c r="E64" s="42" t="s">
        <v>71</v>
      </c>
      <c r="F64" s="43" t="s">
        <v>72</v>
      </c>
      <c r="G64" s="43">
        <v>5.3</v>
      </c>
      <c r="H64" s="43">
        <v>4.5999999999999996</v>
      </c>
      <c r="I64" s="43">
        <v>14.82</v>
      </c>
      <c r="J64" s="43">
        <v>63</v>
      </c>
      <c r="K64" s="44">
        <v>424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3.58</v>
      </c>
      <c r="H65" s="43">
        <v>2.76</v>
      </c>
      <c r="I65" s="43">
        <v>19.21</v>
      </c>
      <c r="J65" s="43">
        <v>125.11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1.58</v>
      </c>
      <c r="H66" s="43">
        <v>0.2</v>
      </c>
      <c r="I66" s="43">
        <v>9.66</v>
      </c>
      <c r="J66" s="43">
        <v>46.76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420</v>
      </c>
      <c r="G70" s="19">
        <f t="shared" ref="G70" si="28">SUM(G63:G69)</f>
        <v>18.059999999999995</v>
      </c>
      <c r="H70" s="19">
        <f t="shared" ref="H70" si="29">SUM(H63:H69)</f>
        <v>18.16</v>
      </c>
      <c r="I70" s="19">
        <f t="shared" ref="I70" si="30">SUM(I63:I69)</f>
        <v>72.87</v>
      </c>
      <c r="J70" s="19">
        <f t="shared" ref="J70" si="31">SUM(J63:J69)</f>
        <v>528.87</v>
      </c>
      <c r="K70" s="25"/>
      <c r="L70" s="19">
        <v>43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80</v>
      </c>
      <c r="G71" s="43">
        <v>0.88</v>
      </c>
      <c r="H71" s="43">
        <v>2.86</v>
      </c>
      <c r="I71" s="43">
        <v>5.26</v>
      </c>
      <c r="J71" s="43">
        <v>32</v>
      </c>
      <c r="K71" s="44">
        <v>38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1.44</v>
      </c>
      <c r="H72" s="43">
        <v>3.93</v>
      </c>
      <c r="I72" s="43">
        <v>6.74</v>
      </c>
      <c r="J72" s="43">
        <v>83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150</v>
      </c>
      <c r="G73" s="43">
        <v>10.4</v>
      </c>
      <c r="H73" s="43">
        <v>8.6999999999999993</v>
      </c>
      <c r="I73" s="43">
        <v>32.86</v>
      </c>
      <c r="J73" s="43">
        <v>336.51</v>
      </c>
      <c r="K73" s="44">
        <v>309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100</v>
      </c>
      <c r="G74" s="43">
        <v>8.42</v>
      </c>
      <c r="H74" s="43">
        <v>9.75</v>
      </c>
      <c r="I74" s="43">
        <v>3.51</v>
      </c>
      <c r="J74" s="43">
        <v>32.799999999999997</v>
      </c>
      <c r="K74" s="44">
        <v>261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1.1599999999999999</v>
      </c>
      <c r="H75" s="43">
        <v>0.3</v>
      </c>
      <c r="I75" s="43">
        <v>27.06</v>
      </c>
      <c r="J75" s="43">
        <v>132.80000000000001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2.34</v>
      </c>
      <c r="H77" s="43">
        <v>0.44</v>
      </c>
      <c r="I77" s="43">
        <v>19.760000000000002</v>
      </c>
      <c r="J77" s="43">
        <v>91.96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2">SUM(G71:G79)</f>
        <v>26.220000000000002</v>
      </c>
      <c r="H80" s="19">
        <f t="shared" ref="H80" si="33">SUM(H71:H79)</f>
        <v>26.18</v>
      </c>
      <c r="I80" s="19">
        <f t="shared" ref="I80" si="34">SUM(I71:I79)</f>
        <v>104.85</v>
      </c>
      <c r="J80" s="19">
        <f t="shared" ref="J80" si="35">SUM(J71:J79)</f>
        <v>755.83</v>
      </c>
      <c r="K80" s="25"/>
      <c r="L80" s="19">
        <v>53.04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1210</v>
      </c>
      <c r="G81" s="32">
        <f t="shared" ref="G81" si="36">G70+G80</f>
        <v>44.28</v>
      </c>
      <c r="H81" s="32">
        <f t="shared" ref="H81" si="37">H70+H80</f>
        <v>44.34</v>
      </c>
      <c r="I81" s="32">
        <f t="shared" ref="I81" si="38">I70+I80</f>
        <v>177.72</v>
      </c>
      <c r="J81" s="32">
        <f t="shared" ref="J81:L81" si="39">J70+J80</f>
        <v>1284.7</v>
      </c>
      <c r="K81" s="32"/>
      <c r="L81" s="32">
        <f t="shared" si="39"/>
        <v>96.039999999999992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9.1999999999999993</v>
      </c>
      <c r="H82" s="40">
        <v>11.4</v>
      </c>
      <c r="I82" s="40">
        <v>45.6</v>
      </c>
      <c r="J82" s="40">
        <v>295</v>
      </c>
      <c r="K82" s="41">
        <v>173</v>
      </c>
      <c r="L82" s="40"/>
    </row>
    <row r="83" spans="1:12" ht="15" x14ac:dyDescent="0.25">
      <c r="A83" s="23"/>
      <c r="B83" s="15"/>
      <c r="C83" s="11"/>
      <c r="D83" s="6"/>
      <c r="E83" s="42" t="s">
        <v>79</v>
      </c>
      <c r="F83" s="43">
        <v>150</v>
      </c>
      <c r="G83" s="43">
        <v>6.68</v>
      </c>
      <c r="H83" s="43">
        <v>6.12</v>
      </c>
      <c r="I83" s="43">
        <v>6</v>
      </c>
      <c r="J83" s="43">
        <v>81.5</v>
      </c>
      <c r="K83" s="44">
        <v>966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80</v>
      </c>
      <c r="F84" s="43">
        <v>200</v>
      </c>
      <c r="G84" s="43"/>
      <c r="H84" s="43"/>
      <c r="I84" s="43">
        <v>9.98</v>
      </c>
      <c r="J84" s="43">
        <v>49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1.58</v>
      </c>
      <c r="H85" s="43">
        <v>0.2</v>
      </c>
      <c r="I85" s="43">
        <v>9.66</v>
      </c>
      <c r="J85" s="43">
        <v>46.76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0">SUM(G82:G88)</f>
        <v>17.46</v>
      </c>
      <c r="H89" s="19">
        <f t="shared" ref="H89" si="41">SUM(H82:H88)</f>
        <v>17.72</v>
      </c>
      <c r="I89" s="19">
        <f t="shared" ref="I89" si="42">SUM(I82:I88)</f>
        <v>71.239999999999995</v>
      </c>
      <c r="J89" s="19">
        <f t="shared" ref="J89" si="43">SUM(J82:J88)</f>
        <v>472.26</v>
      </c>
      <c r="K89" s="25"/>
      <c r="L89" s="19">
        <v>43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0.85</v>
      </c>
      <c r="H90" s="43">
        <v>3.05</v>
      </c>
      <c r="I90" s="43">
        <v>4.1900000000000004</v>
      </c>
      <c r="J90" s="43">
        <v>51.54</v>
      </c>
      <c r="K90" s="44">
        <v>45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5.2</v>
      </c>
      <c r="H91" s="43">
        <v>9.8000000000000007</v>
      </c>
      <c r="I91" s="43">
        <v>12.31</v>
      </c>
      <c r="J91" s="43">
        <v>84.8</v>
      </c>
      <c r="K91" s="44">
        <v>104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150</v>
      </c>
      <c r="G92" s="43">
        <v>3.1</v>
      </c>
      <c r="H92" s="43">
        <v>4.5999999999999996</v>
      </c>
      <c r="I92" s="43">
        <v>18.13</v>
      </c>
      <c r="J92" s="43">
        <v>109.73</v>
      </c>
      <c r="K92" s="44">
        <v>312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84</v>
      </c>
      <c r="F93" s="43">
        <v>80</v>
      </c>
      <c r="G93" s="43">
        <v>11.71</v>
      </c>
      <c r="H93" s="43">
        <v>8.6</v>
      </c>
      <c r="I93" s="43">
        <v>10.3</v>
      </c>
      <c r="J93" s="43">
        <v>143.41</v>
      </c>
      <c r="K93" s="44">
        <v>255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1.3</v>
      </c>
      <c r="H94" s="43">
        <v>0.08</v>
      </c>
      <c r="I94" s="43">
        <v>30.68</v>
      </c>
      <c r="J94" s="43">
        <v>184.64</v>
      </c>
      <c r="K94" s="44">
        <v>348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1.58</v>
      </c>
      <c r="H95" s="43">
        <v>0.2</v>
      </c>
      <c r="I95" s="43">
        <v>9.66</v>
      </c>
      <c r="J95" s="43">
        <v>46.76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2.34</v>
      </c>
      <c r="H96" s="43">
        <v>0.44</v>
      </c>
      <c r="I96" s="43">
        <v>19.760000000000002</v>
      </c>
      <c r="J96" s="43">
        <v>91.96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4">SUM(G90:G98)</f>
        <v>26.080000000000002</v>
      </c>
      <c r="H99" s="19">
        <f t="shared" ref="H99" si="45">SUM(H90:H98)</f>
        <v>26.770000000000003</v>
      </c>
      <c r="I99" s="19">
        <f t="shared" ref="I99" si="46">SUM(I90:I98)</f>
        <v>105.02999999999999</v>
      </c>
      <c r="J99" s="19">
        <f t="shared" ref="J99" si="47">SUM(J90:J98)</f>
        <v>712.84</v>
      </c>
      <c r="K99" s="25"/>
      <c r="L99" s="19">
        <v>53.04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1320</v>
      </c>
      <c r="G100" s="32">
        <f t="shared" ref="G100" si="48">G89+G99</f>
        <v>43.540000000000006</v>
      </c>
      <c r="H100" s="32">
        <f t="shared" ref="H100" si="49">H89+H99</f>
        <v>44.49</v>
      </c>
      <c r="I100" s="32">
        <f t="shared" ref="I100" si="50">I89+I99</f>
        <v>176.26999999999998</v>
      </c>
      <c r="J100" s="32">
        <f t="shared" ref="J100:L100" si="51">J89+J99</f>
        <v>1185.0999999999999</v>
      </c>
      <c r="K100" s="32"/>
      <c r="L100" s="32">
        <f t="shared" si="51"/>
        <v>96.039999999999992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 t="s">
        <v>87</v>
      </c>
      <c r="G101" s="40">
        <v>13.1</v>
      </c>
      <c r="H101" s="40">
        <v>15.4</v>
      </c>
      <c r="I101" s="40">
        <v>41</v>
      </c>
      <c r="J101" s="40">
        <v>326.69</v>
      </c>
      <c r="K101" s="41">
        <v>204</v>
      </c>
      <c r="L101" s="40"/>
    </row>
    <row r="102" spans="1:12" ht="15" x14ac:dyDescent="0.25">
      <c r="A102" s="23"/>
      <c r="B102" s="15"/>
      <c r="C102" s="11"/>
      <c r="D102" s="6"/>
      <c r="E102" s="42" t="s">
        <v>71</v>
      </c>
      <c r="F102" s="43" t="s">
        <v>72</v>
      </c>
      <c r="G102" s="43">
        <v>5.3</v>
      </c>
      <c r="H102" s="43">
        <v>4.5999999999999996</v>
      </c>
      <c r="I102" s="43">
        <v>14.82</v>
      </c>
      <c r="J102" s="43">
        <v>63</v>
      </c>
      <c r="K102" s="44">
        <v>424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0.53</v>
      </c>
      <c r="H103" s="43"/>
      <c r="I103" s="43">
        <v>9</v>
      </c>
      <c r="J103" s="43">
        <v>40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20</v>
      </c>
      <c r="G104" s="43">
        <v>1.58</v>
      </c>
      <c r="H104" s="43">
        <v>0.2</v>
      </c>
      <c r="I104" s="43">
        <v>9.66</v>
      </c>
      <c r="J104" s="43">
        <v>46.76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88</v>
      </c>
      <c r="F105" s="43">
        <v>100</v>
      </c>
      <c r="G105" s="43">
        <v>0.15</v>
      </c>
      <c r="H105" s="43">
        <v>0.4</v>
      </c>
      <c r="I105" s="43">
        <v>8.3000000000000007</v>
      </c>
      <c r="J105" s="43">
        <v>47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320</v>
      </c>
      <c r="G108" s="19">
        <f t="shared" ref="G108:J108" si="52">SUM(G101:G107)</f>
        <v>20.659999999999997</v>
      </c>
      <c r="H108" s="19">
        <f t="shared" si="52"/>
        <v>20.599999999999998</v>
      </c>
      <c r="I108" s="19">
        <f t="shared" si="52"/>
        <v>82.779999999999987</v>
      </c>
      <c r="J108" s="19">
        <f t="shared" si="52"/>
        <v>523.45000000000005</v>
      </c>
      <c r="K108" s="25"/>
      <c r="L108" s="19">
        <v>43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80</v>
      </c>
      <c r="G109" s="43">
        <v>0.87</v>
      </c>
      <c r="H109" s="43">
        <v>4.8600000000000003</v>
      </c>
      <c r="I109" s="43">
        <v>2.91</v>
      </c>
      <c r="J109" s="43">
        <v>56.26</v>
      </c>
      <c r="K109" s="44">
        <v>20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200</v>
      </c>
      <c r="G110" s="43">
        <v>5.8</v>
      </c>
      <c r="H110" s="43">
        <v>6.2</v>
      </c>
      <c r="I110" s="43">
        <v>9.6999999999999993</v>
      </c>
      <c r="J110" s="43">
        <v>83.6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58</v>
      </c>
      <c r="F111" s="43">
        <v>150</v>
      </c>
      <c r="G111" s="43">
        <v>3.67</v>
      </c>
      <c r="H111" s="43">
        <v>5.42</v>
      </c>
      <c r="I111" s="43">
        <v>36.57</v>
      </c>
      <c r="J111" s="43">
        <v>210.11</v>
      </c>
      <c r="K111" s="44">
        <v>304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91</v>
      </c>
      <c r="F112" s="43" t="s">
        <v>92</v>
      </c>
      <c r="G112" s="43">
        <v>11</v>
      </c>
      <c r="H112" s="43">
        <v>9.4</v>
      </c>
      <c r="I112" s="43">
        <v>11.3</v>
      </c>
      <c r="J112" s="43">
        <v>171</v>
      </c>
      <c r="K112" s="44">
        <v>279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93</v>
      </c>
      <c r="F113" s="43">
        <v>200.16</v>
      </c>
      <c r="G113" s="43">
        <v>0.16</v>
      </c>
      <c r="H113" s="43">
        <v>0.16</v>
      </c>
      <c r="I113" s="43">
        <v>23.88</v>
      </c>
      <c r="J113" s="43">
        <v>97.6</v>
      </c>
      <c r="K113" s="44">
        <v>859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43">
        <v>1.58</v>
      </c>
      <c r="H114" s="43">
        <v>0.2</v>
      </c>
      <c r="I114" s="43">
        <v>9.66</v>
      </c>
      <c r="J114" s="43">
        <v>46.76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2.34</v>
      </c>
      <c r="H115" s="43">
        <v>0.44</v>
      </c>
      <c r="I115" s="43">
        <v>19.760000000000002</v>
      </c>
      <c r="J115" s="43">
        <v>91.96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690.16</v>
      </c>
      <c r="G118" s="19">
        <f t="shared" ref="G118:J118" si="53">SUM(G109:G117)</f>
        <v>25.419999999999998</v>
      </c>
      <c r="H118" s="19">
        <f t="shared" si="53"/>
        <v>26.680000000000003</v>
      </c>
      <c r="I118" s="19">
        <f t="shared" si="53"/>
        <v>113.78</v>
      </c>
      <c r="J118" s="19">
        <f t="shared" si="53"/>
        <v>757.29000000000008</v>
      </c>
      <c r="K118" s="25"/>
      <c r="L118" s="19">
        <v>53.04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1010.16</v>
      </c>
      <c r="G119" s="32">
        <f t="shared" ref="G119" si="54">G108+G118</f>
        <v>46.08</v>
      </c>
      <c r="H119" s="32">
        <f t="shared" ref="H119" si="55">H108+H118</f>
        <v>47.28</v>
      </c>
      <c r="I119" s="32">
        <f t="shared" ref="I119" si="56">I108+I118</f>
        <v>196.56</v>
      </c>
      <c r="J119" s="32">
        <f t="shared" ref="J119:L119" si="57">J108+J118</f>
        <v>1280.7400000000002</v>
      </c>
      <c r="K119" s="32"/>
      <c r="L119" s="32">
        <f t="shared" si="57"/>
        <v>96.039999999999992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150</v>
      </c>
      <c r="G120" s="40">
        <v>8.9</v>
      </c>
      <c r="H120" s="40">
        <v>4.0999999999999996</v>
      </c>
      <c r="I120" s="40">
        <v>39.840000000000003</v>
      </c>
      <c r="J120" s="40">
        <v>191.86</v>
      </c>
      <c r="K120" s="41">
        <v>302</v>
      </c>
      <c r="L120" s="40"/>
    </row>
    <row r="121" spans="1:12" ht="15" x14ac:dyDescent="0.25">
      <c r="A121" s="14"/>
      <c r="B121" s="15"/>
      <c r="C121" s="11"/>
      <c r="D121" s="6"/>
      <c r="E121" s="42" t="s">
        <v>95</v>
      </c>
      <c r="F121" s="43">
        <v>60</v>
      </c>
      <c r="G121" s="43">
        <v>0.01</v>
      </c>
      <c r="H121" s="43">
        <v>5.0999999999999996</v>
      </c>
      <c r="I121" s="43">
        <v>1.2</v>
      </c>
      <c r="J121" s="43">
        <v>40.369999999999997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3.6</v>
      </c>
      <c r="H122" s="43">
        <v>4.97</v>
      </c>
      <c r="I122" s="43">
        <v>26.2</v>
      </c>
      <c r="J122" s="43">
        <v>195.2</v>
      </c>
      <c r="K122" s="44">
        <v>951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1.58</v>
      </c>
      <c r="H123" s="43">
        <v>0.2</v>
      </c>
      <c r="I123" s="43">
        <v>9.66</v>
      </c>
      <c r="J123" s="43">
        <v>46.76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79</v>
      </c>
      <c r="F125" s="43">
        <v>150</v>
      </c>
      <c r="G125" s="43">
        <v>6.68</v>
      </c>
      <c r="H125" s="43">
        <v>6.12</v>
      </c>
      <c r="I125" s="43">
        <v>6</v>
      </c>
      <c r="J125" s="43">
        <v>81.5</v>
      </c>
      <c r="K125" s="44">
        <v>966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58">SUM(G120:G126)</f>
        <v>20.77</v>
      </c>
      <c r="H127" s="19">
        <f t="shared" si="58"/>
        <v>20.49</v>
      </c>
      <c r="I127" s="19">
        <f t="shared" si="58"/>
        <v>82.9</v>
      </c>
      <c r="J127" s="19">
        <f t="shared" si="58"/>
        <v>555.69000000000005</v>
      </c>
      <c r="K127" s="25"/>
      <c r="L127" s="19">
        <v>43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96</v>
      </c>
      <c r="F128" s="43">
        <v>80</v>
      </c>
      <c r="G128" s="43">
        <v>1.05</v>
      </c>
      <c r="H128" s="43">
        <v>2.6</v>
      </c>
      <c r="I128" s="43">
        <v>4.6100000000000003</v>
      </c>
      <c r="J128" s="43">
        <v>48.32</v>
      </c>
      <c r="K128" s="44">
        <v>53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97</v>
      </c>
      <c r="F129" s="43">
        <v>200</v>
      </c>
      <c r="G129" s="43">
        <v>6.5</v>
      </c>
      <c r="H129" s="43">
        <v>5.39</v>
      </c>
      <c r="I129" s="43">
        <v>3.4</v>
      </c>
      <c r="J129" s="43">
        <v>105</v>
      </c>
      <c r="K129" s="44">
        <v>84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98</v>
      </c>
      <c r="F130" s="43">
        <v>230</v>
      </c>
      <c r="G130" s="43">
        <v>10.59</v>
      </c>
      <c r="H130" s="43">
        <v>14.3</v>
      </c>
      <c r="I130" s="43">
        <v>10.62</v>
      </c>
      <c r="J130" s="43">
        <v>204</v>
      </c>
      <c r="K130" s="44">
        <v>284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1.1599999999999999</v>
      </c>
      <c r="H132" s="43">
        <v>0.3</v>
      </c>
      <c r="I132" s="43">
        <v>47.26</v>
      </c>
      <c r="J132" s="43">
        <v>132.80000000000001</v>
      </c>
      <c r="K132" s="44">
        <v>868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20</v>
      </c>
      <c r="G133" s="43">
        <v>1.58</v>
      </c>
      <c r="H133" s="43">
        <v>0.2</v>
      </c>
      <c r="I133" s="43">
        <v>9.66</v>
      </c>
      <c r="J133" s="43">
        <v>46.76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2.34</v>
      </c>
      <c r="H134" s="43">
        <v>0.44</v>
      </c>
      <c r="I134" s="43">
        <v>19.760000000000002</v>
      </c>
      <c r="J134" s="43">
        <v>91.96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59">SUM(G128:G136)</f>
        <v>23.220000000000002</v>
      </c>
      <c r="H137" s="19">
        <f t="shared" si="59"/>
        <v>23.23</v>
      </c>
      <c r="I137" s="19">
        <f t="shared" si="59"/>
        <v>95.31</v>
      </c>
      <c r="J137" s="19">
        <f t="shared" si="59"/>
        <v>628.84</v>
      </c>
      <c r="K137" s="25"/>
      <c r="L137" s="19">
        <v>53.04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1350</v>
      </c>
      <c r="G138" s="32">
        <f t="shared" ref="G138" si="60">G127+G137</f>
        <v>43.99</v>
      </c>
      <c r="H138" s="32">
        <f t="shared" ref="H138" si="61">H127+H137</f>
        <v>43.72</v>
      </c>
      <c r="I138" s="32">
        <f t="shared" ref="I138" si="62">I127+I137</f>
        <v>178.21</v>
      </c>
      <c r="J138" s="32">
        <f t="shared" ref="J138:L138" si="63">J127+J137</f>
        <v>1184.5300000000002</v>
      </c>
      <c r="K138" s="32"/>
      <c r="L138" s="32">
        <f t="shared" si="63"/>
        <v>96.039999999999992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200</v>
      </c>
      <c r="G139" s="40">
        <v>4.78</v>
      </c>
      <c r="H139" s="40">
        <v>4.3</v>
      </c>
      <c r="I139" s="40">
        <v>24.2</v>
      </c>
      <c r="J139" s="40">
        <v>220.98</v>
      </c>
      <c r="K139" s="41">
        <v>168</v>
      </c>
      <c r="L139" s="40"/>
    </row>
    <row r="140" spans="1:12" ht="15" x14ac:dyDescent="0.25">
      <c r="A140" s="23"/>
      <c r="B140" s="15"/>
      <c r="C140" s="11"/>
      <c r="D140" s="6"/>
      <c r="E140" s="42" t="s">
        <v>100</v>
      </c>
      <c r="F140" s="43">
        <v>100</v>
      </c>
      <c r="G140" s="43">
        <v>5.9</v>
      </c>
      <c r="H140" s="43">
        <v>9.1999999999999993</v>
      </c>
      <c r="I140" s="43">
        <v>5.8</v>
      </c>
      <c r="J140" s="43">
        <v>115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3.58</v>
      </c>
      <c r="H141" s="43">
        <v>2.76</v>
      </c>
      <c r="I141" s="43">
        <v>19.21</v>
      </c>
      <c r="J141" s="43">
        <v>125.11</v>
      </c>
      <c r="K141" s="44">
        <v>382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20</v>
      </c>
      <c r="G142" s="43">
        <v>1.58</v>
      </c>
      <c r="H142" s="43">
        <v>0.2</v>
      </c>
      <c r="I142" s="43">
        <v>9.66</v>
      </c>
      <c r="J142" s="43">
        <v>46.76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101</v>
      </c>
      <c r="F143" s="43">
        <v>100</v>
      </c>
      <c r="G143" s="43">
        <v>1.1000000000000001</v>
      </c>
      <c r="H143" s="43">
        <v>0.3</v>
      </c>
      <c r="I143" s="43">
        <v>8.85</v>
      </c>
      <c r="J143" s="43">
        <v>44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64">SUM(G139:G145)</f>
        <v>16.940000000000001</v>
      </c>
      <c r="H146" s="19">
        <f t="shared" si="64"/>
        <v>16.759999999999998</v>
      </c>
      <c r="I146" s="19">
        <f t="shared" si="64"/>
        <v>67.72</v>
      </c>
      <c r="J146" s="19">
        <f t="shared" si="64"/>
        <v>551.85</v>
      </c>
      <c r="K146" s="25"/>
      <c r="L146" s="19">
        <v>43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>
        <v>80</v>
      </c>
      <c r="G147" s="43">
        <v>0.88</v>
      </c>
      <c r="H147" s="43">
        <v>4.8600000000000003</v>
      </c>
      <c r="I147" s="43">
        <v>2.99</v>
      </c>
      <c r="J147" s="43">
        <v>59.28</v>
      </c>
      <c r="K147" s="44">
        <v>23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200</v>
      </c>
      <c r="G148" s="43">
        <v>2.15</v>
      </c>
      <c r="H148" s="43">
        <v>2.27</v>
      </c>
      <c r="I148" s="43">
        <v>18.71</v>
      </c>
      <c r="J148" s="43">
        <v>83.8</v>
      </c>
      <c r="K148" s="44">
        <v>103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150</v>
      </c>
      <c r="G149" s="43">
        <v>2.97</v>
      </c>
      <c r="H149" s="43">
        <v>2.9</v>
      </c>
      <c r="I149" s="43">
        <v>22.14</v>
      </c>
      <c r="J149" s="43">
        <v>122.4</v>
      </c>
      <c r="K149" s="44">
        <v>302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105</v>
      </c>
      <c r="F150" s="43" t="s">
        <v>106</v>
      </c>
      <c r="G150" s="43">
        <v>13.36</v>
      </c>
      <c r="H150" s="43">
        <v>14.08</v>
      </c>
      <c r="I150" s="43">
        <v>5.27</v>
      </c>
      <c r="J150" s="43">
        <v>164</v>
      </c>
      <c r="K150" s="44">
        <v>246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107</v>
      </c>
      <c r="F151" s="43">
        <v>200</v>
      </c>
      <c r="G151" s="43">
        <v>1.4</v>
      </c>
      <c r="H151" s="43">
        <v>0.2</v>
      </c>
      <c r="I151" s="43">
        <v>22.2</v>
      </c>
      <c r="J151" s="43">
        <v>86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20</v>
      </c>
      <c r="G152" s="43">
        <v>1.58</v>
      </c>
      <c r="H152" s="43">
        <v>0.2</v>
      </c>
      <c r="I152" s="43">
        <v>9.66</v>
      </c>
      <c r="J152" s="43">
        <v>46.76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2.34</v>
      </c>
      <c r="H153" s="43">
        <v>0.44</v>
      </c>
      <c r="I153" s="43">
        <v>19.760000000000002</v>
      </c>
      <c r="J153" s="43">
        <v>91.96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65">SUM(G147:G155)</f>
        <v>24.679999999999996</v>
      </c>
      <c r="H156" s="19">
        <f t="shared" si="65"/>
        <v>24.95</v>
      </c>
      <c r="I156" s="19">
        <f t="shared" si="65"/>
        <v>100.73</v>
      </c>
      <c r="J156" s="19">
        <f t="shared" si="65"/>
        <v>654.20000000000005</v>
      </c>
      <c r="K156" s="25"/>
      <c r="L156" s="19">
        <v>53.04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1310</v>
      </c>
      <c r="G157" s="32">
        <f t="shared" ref="G157" si="66">G146+G156</f>
        <v>41.62</v>
      </c>
      <c r="H157" s="32">
        <f t="shared" ref="H157" si="67">H146+H156</f>
        <v>41.709999999999994</v>
      </c>
      <c r="I157" s="32">
        <f t="shared" ref="I157" si="68">I146+I156</f>
        <v>168.45</v>
      </c>
      <c r="J157" s="32">
        <f t="shared" ref="J157:L157" si="69">J146+J156</f>
        <v>1206.0500000000002</v>
      </c>
      <c r="K157" s="32"/>
      <c r="L157" s="32">
        <f t="shared" si="69"/>
        <v>96.039999999999992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108</v>
      </c>
      <c r="F158" s="40">
        <v>180</v>
      </c>
      <c r="G158" s="40">
        <v>13.7</v>
      </c>
      <c r="H158" s="40">
        <v>15.3</v>
      </c>
      <c r="I158" s="40">
        <v>22</v>
      </c>
      <c r="J158" s="40">
        <v>347</v>
      </c>
      <c r="K158" s="41">
        <v>210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0.53</v>
      </c>
      <c r="H160" s="43"/>
      <c r="I160" s="43">
        <v>9</v>
      </c>
      <c r="J160" s="43">
        <v>40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88</v>
      </c>
      <c r="F162" s="43">
        <v>100</v>
      </c>
      <c r="G162" s="43">
        <v>0.15</v>
      </c>
      <c r="H162" s="43">
        <v>0.4</v>
      </c>
      <c r="I162" s="43">
        <v>8.3000000000000007</v>
      </c>
      <c r="J162" s="43">
        <v>47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0">SUM(G158:G164)</f>
        <v>15.959999999999999</v>
      </c>
      <c r="H165" s="19">
        <f t="shared" si="70"/>
        <v>15.9</v>
      </c>
      <c r="I165" s="19">
        <f t="shared" si="70"/>
        <v>48.959999999999994</v>
      </c>
      <c r="J165" s="19">
        <f t="shared" si="70"/>
        <v>480.76</v>
      </c>
      <c r="K165" s="25"/>
      <c r="L165" s="19">
        <v>43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109</v>
      </c>
      <c r="F166" s="43">
        <v>80</v>
      </c>
      <c r="G166" s="43">
        <v>1.1299999999999999</v>
      </c>
      <c r="H166" s="43">
        <v>4.8</v>
      </c>
      <c r="I166" s="43">
        <v>3.87</v>
      </c>
      <c r="J166" s="43">
        <v>74.239999999999995</v>
      </c>
      <c r="K166" s="44">
        <v>45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110</v>
      </c>
      <c r="F167" s="43">
        <v>200</v>
      </c>
      <c r="G167" s="43">
        <v>4.3899999999999997</v>
      </c>
      <c r="H167" s="43">
        <v>5.2</v>
      </c>
      <c r="I167" s="43">
        <v>22.13</v>
      </c>
      <c r="J167" s="43">
        <v>118.6</v>
      </c>
      <c r="K167" s="44">
        <v>102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111</v>
      </c>
      <c r="F168" s="43">
        <v>230</v>
      </c>
      <c r="G168" s="43">
        <v>14.56</v>
      </c>
      <c r="H168" s="43">
        <v>13.72</v>
      </c>
      <c r="I168" s="43">
        <v>32.6</v>
      </c>
      <c r="J168" s="43">
        <v>317.5</v>
      </c>
      <c r="K168" s="44">
        <v>289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7.0000000000000007E-2</v>
      </c>
      <c r="H170" s="43">
        <v>0.04</v>
      </c>
      <c r="I170" s="43">
        <v>23.04</v>
      </c>
      <c r="J170" s="43">
        <v>111.6</v>
      </c>
      <c r="K170" s="44">
        <v>869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2.34</v>
      </c>
      <c r="H172" s="43">
        <v>0.44</v>
      </c>
      <c r="I172" s="43">
        <v>19.760000000000002</v>
      </c>
      <c r="J172" s="43">
        <v>91.96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1">SUM(G166:G174)</f>
        <v>24.069999999999997</v>
      </c>
      <c r="H175" s="19">
        <f t="shared" si="71"/>
        <v>24.4</v>
      </c>
      <c r="I175" s="19">
        <f t="shared" si="71"/>
        <v>111.06</v>
      </c>
      <c r="J175" s="19">
        <f t="shared" si="71"/>
        <v>760.66</v>
      </c>
      <c r="K175" s="25"/>
      <c r="L175" s="19">
        <v>53.04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1270</v>
      </c>
      <c r="G176" s="32">
        <f t="shared" ref="G176" si="72">G165+G175</f>
        <v>40.029999999999994</v>
      </c>
      <c r="H176" s="32">
        <f t="shared" ref="H176" si="73">H165+H175</f>
        <v>40.299999999999997</v>
      </c>
      <c r="I176" s="32">
        <f t="shared" ref="I176" si="74">I165+I175</f>
        <v>160.01999999999998</v>
      </c>
      <c r="J176" s="32">
        <f t="shared" ref="J176:L176" si="75">J165+J175</f>
        <v>1241.42</v>
      </c>
      <c r="K176" s="32"/>
      <c r="L176" s="32">
        <f t="shared" si="75"/>
        <v>96.039999999999992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200</v>
      </c>
      <c r="G177" s="40">
        <v>7.3</v>
      </c>
      <c r="H177" s="40">
        <v>4.3</v>
      </c>
      <c r="I177" s="40">
        <v>24.17</v>
      </c>
      <c r="J177" s="40">
        <v>179.2</v>
      </c>
      <c r="K177" s="41">
        <v>182</v>
      </c>
      <c r="L177" s="40"/>
    </row>
    <row r="178" spans="1:12" ht="15" x14ac:dyDescent="0.25">
      <c r="A178" s="23"/>
      <c r="B178" s="15"/>
      <c r="C178" s="11"/>
      <c r="D178" s="6"/>
      <c r="E178" s="42" t="s">
        <v>52</v>
      </c>
      <c r="F178" s="43" t="s">
        <v>53</v>
      </c>
      <c r="G178" s="43">
        <v>6.6</v>
      </c>
      <c r="H178" s="43">
        <v>8.3000000000000007</v>
      </c>
      <c r="I178" s="43">
        <v>14.83</v>
      </c>
      <c r="J178" s="43">
        <v>163</v>
      </c>
      <c r="K178" s="44">
        <v>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2.8</v>
      </c>
      <c r="H179" s="43">
        <v>3.8</v>
      </c>
      <c r="I179" s="43">
        <v>20.3</v>
      </c>
      <c r="J179" s="43">
        <v>140</v>
      </c>
      <c r="K179" s="44">
        <v>951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88</v>
      </c>
      <c r="F181" s="43">
        <v>100</v>
      </c>
      <c r="G181" s="43">
        <v>0.15</v>
      </c>
      <c r="H181" s="43">
        <v>0.4</v>
      </c>
      <c r="I181" s="43">
        <v>8.3000000000000007</v>
      </c>
      <c r="J181" s="43">
        <v>47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6">SUM(G177:G183)</f>
        <v>16.849999999999998</v>
      </c>
      <c r="H184" s="19">
        <f t="shared" si="76"/>
        <v>16.8</v>
      </c>
      <c r="I184" s="19">
        <f t="shared" si="76"/>
        <v>67.599999999999994</v>
      </c>
      <c r="J184" s="19">
        <f t="shared" si="76"/>
        <v>529.20000000000005</v>
      </c>
      <c r="K184" s="25"/>
      <c r="L184" s="19">
        <v>43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112</v>
      </c>
      <c r="F185" s="43">
        <v>80</v>
      </c>
      <c r="G185" s="43">
        <v>0.68</v>
      </c>
      <c r="H185" s="43">
        <v>0.41</v>
      </c>
      <c r="I185" s="43">
        <v>4.1900000000000004</v>
      </c>
      <c r="J185" s="43">
        <v>65.52</v>
      </c>
      <c r="K185" s="44">
        <v>59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113</v>
      </c>
      <c r="F186" s="43">
        <v>200</v>
      </c>
      <c r="G186" s="43">
        <v>2.92</v>
      </c>
      <c r="H186" s="43">
        <v>6.58</v>
      </c>
      <c r="I186" s="43">
        <v>5.2</v>
      </c>
      <c r="J186" s="43">
        <v>132</v>
      </c>
      <c r="K186" s="44">
        <v>99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114</v>
      </c>
      <c r="F187" s="43">
        <v>150</v>
      </c>
      <c r="G187" s="43">
        <v>3.1</v>
      </c>
      <c r="H187" s="43">
        <v>9.1</v>
      </c>
      <c r="I187" s="43">
        <v>17.600000000000001</v>
      </c>
      <c r="J187" s="43">
        <v>244.5</v>
      </c>
      <c r="K187" s="44">
        <v>309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115</v>
      </c>
      <c r="F188" s="43" t="s">
        <v>116</v>
      </c>
      <c r="G188" s="43">
        <v>13.87</v>
      </c>
      <c r="H188" s="43">
        <v>8.86</v>
      </c>
      <c r="I188" s="43">
        <v>2.54</v>
      </c>
      <c r="J188" s="43">
        <v>101.2</v>
      </c>
      <c r="K188" s="44">
        <v>229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1.1599999999999999</v>
      </c>
      <c r="H189" s="43">
        <v>0.3</v>
      </c>
      <c r="I189" s="43">
        <v>47.26</v>
      </c>
      <c r="J189" s="43">
        <v>132.80000000000001</v>
      </c>
      <c r="K189" s="44">
        <v>868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46.76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2.34</v>
      </c>
      <c r="H191" s="43">
        <v>0.44</v>
      </c>
      <c r="I191" s="43">
        <v>19.760000000000002</v>
      </c>
      <c r="J191" s="43">
        <v>91.96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77">SUM(G185:G193)</f>
        <v>25.650000000000002</v>
      </c>
      <c r="H194" s="19">
        <f t="shared" si="77"/>
        <v>25.89</v>
      </c>
      <c r="I194" s="19">
        <f t="shared" si="77"/>
        <v>106.21</v>
      </c>
      <c r="J194" s="19">
        <f t="shared" si="77"/>
        <v>814.74</v>
      </c>
      <c r="K194" s="25"/>
      <c r="L194" s="19">
        <v>53.04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1190</v>
      </c>
      <c r="G195" s="32">
        <f t="shared" ref="G195" si="78">G184+G194</f>
        <v>42.5</v>
      </c>
      <c r="H195" s="32">
        <f t="shared" ref="H195" si="79">H184+H194</f>
        <v>42.69</v>
      </c>
      <c r="I195" s="32">
        <f t="shared" ref="I195" si="80">I184+I194</f>
        <v>173.81</v>
      </c>
      <c r="J195" s="32">
        <f t="shared" ref="J195:L195" si="81">J184+J194</f>
        <v>1343.94</v>
      </c>
      <c r="K195" s="32"/>
      <c r="L195" s="32">
        <f t="shared" si="81"/>
        <v>96.039999999999992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1206.0160000000001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43.286000000000001</v>
      </c>
      <c r="H196" s="34">
        <f t="shared" si="82"/>
        <v>43.540000000000006</v>
      </c>
      <c r="I196" s="34">
        <f t="shared" si="82"/>
        <v>176.22300000000001</v>
      </c>
      <c r="J196" s="34">
        <f t="shared" si="82"/>
        <v>1252.8970000000002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96.039999999999978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2025-01-09T01:15:23Z</dcterms:modified>
</cp:coreProperties>
</file>